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dklc-my.sharepoint.com/personal/malovic_karlovac_hr/Documents/LIDIJA/Proračun 2021/Proračun/"/>
    </mc:Choice>
  </mc:AlternateContent>
  <xr:revisionPtr revIDLastSave="1043" documentId="8_{C0F57242-E5C8-455E-9F92-5FC82D767E12}" xr6:coauthVersionLast="45" xr6:coauthVersionMax="45" xr10:uidLastSave="{A94421F8-0735-472F-BCFE-66A2C21778E4}"/>
  <bookViews>
    <workbookView xWindow="-120" yWindow="-120" windowWidth="29040" windowHeight="15840" activeTab="3" xr2:uid="{00000000-000D-0000-FFFF-FFFF00000000}"/>
  </bookViews>
  <sheets>
    <sheet name="Radni dio" sheetId="7" r:id="rId1"/>
    <sheet name="Plan razv.programa" sheetId="8" r:id="rId2"/>
    <sheet name="Priprema" sheetId="9" r:id="rId3"/>
    <sheet name="2021-2023." sheetId="10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3">'2021-2023.'!$A$1:$P$122</definedName>
    <definedName name="_xlnm.Print_Area" localSheetId="1">'Plan razv.programa'!$A$1:$P$149</definedName>
    <definedName name="_xlnm.Print_Area" localSheetId="0">'Radni dio'!$A$1:$P$101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2" i="10" l="1"/>
  <c r="G122" i="10"/>
  <c r="F122" i="10"/>
  <c r="H152" i="9" l="1"/>
  <c r="G152" i="9"/>
  <c r="F152" i="9"/>
  <c r="F149" i="8" l="1"/>
  <c r="G149" i="8"/>
  <c r="H149" i="8"/>
  <c r="G43" i="7" l="1"/>
  <c r="F101" i="7" l="1"/>
  <c r="H101" i="7" l="1"/>
  <c r="G101" i="7"/>
</calcChain>
</file>

<file path=xl/sharedStrings.xml><?xml version="1.0" encoding="utf-8"?>
<sst xmlns="http://schemas.openxmlformats.org/spreadsheetml/2006/main" count="3606" uniqueCount="615">
  <si>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</si>
  <si>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</si>
  <si>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</si>
  <si>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</si>
  <si>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</si>
  <si>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</si>
  <si>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</si>
  <si>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</si>
  <si>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</si>
  <si>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</si>
  <si>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</si>
  <si>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</si>
  <si>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</si>
  <si>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C2-P2-M1: Razvoj i učinkovito korištenje prometne infrastrukture i usluga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</si>
  <si>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</si>
  <si>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</si>
  <si>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</si>
  <si>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</si>
  <si>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</si>
  <si>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</si>
  <si>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</si>
  <si>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</si>
  <si>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</si>
  <si>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</si>
  <si>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</si>
  <si>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</si>
  <si>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</si>
  <si>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</si>
  <si>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</si>
  <si>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</si>
  <si>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</si>
  <si>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</si>
  <si>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</si>
  <si>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</si>
  <si>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</si>
  <si>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</si>
  <si>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</si>
  <si>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</si>
  <si>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</si>
  <si>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</si>
  <si>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</si>
  <si>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0301</t>
  </si>
  <si>
    <t>GRADNJA OBJEKATA</t>
  </si>
  <si>
    <t>A300016</t>
  </si>
  <si>
    <t>ODRŽAVANJE KOMUNALNE INFRASTRUKTURE</t>
  </si>
  <si>
    <t>UPRAVLJANJE IMOVINOM</t>
  </si>
  <si>
    <t xml:space="preserve">Izrada projektne dokumentacije 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</si>
  <si>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</si>
  <si>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</si>
  <si>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</si>
  <si>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</si>
  <si>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</si>
  <si>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ZAŠTITA OKOLIŠA</t>
  </si>
  <si>
    <t>C2-P1: Unapređenje zaštite okoliša i energetske učinkovitosti</t>
  </si>
  <si>
    <t>2.1.2.3.</t>
  </si>
  <si>
    <t>C3-P1-M2: Izrada i provedba plana upravljanja povijesnom cjelinom Zvijezda</t>
  </si>
  <si>
    <t>Šifra</t>
  </si>
  <si>
    <t>2.2.1.1.</t>
  </si>
  <si>
    <t>2.2.1.2.</t>
  </si>
  <si>
    <t>2.2.1.3.</t>
  </si>
  <si>
    <t>2.2.1.4.</t>
  </si>
  <si>
    <t>2.2.1.5.</t>
  </si>
  <si>
    <t>2.2.4.1.</t>
  </si>
  <si>
    <t>2.2.4.2.</t>
  </si>
  <si>
    <t>2.3.1.2.</t>
  </si>
  <si>
    <t>2.3.1.3.</t>
  </si>
  <si>
    <t>2.3.1.5.</t>
  </si>
  <si>
    <t>2.3.1.7.</t>
  </si>
  <si>
    <t>2.3.1.11.</t>
  </si>
  <si>
    <t>2.3.2.1.</t>
  </si>
  <si>
    <t>2.3.3.1.</t>
  </si>
  <si>
    <t>3.1.2.1.</t>
  </si>
  <si>
    <t>ZAŠTITA I OČUVANJE KULTURNIH DOBARA</t>
  </si>
  <si>
    <t>T800002</t>
  </si>
  <si>
    <t>JAVNA VATROGASNA POSTROJBA - OSNOVNA DJELATNOST</t>
  </si>
  <si>
    <t>K700002</t>
  </si>
  <si>
    <t>Izrađeni prostorni planovi</t>
  </si>
  <si>
    <t>1.1.2.2.</t>
  </si>
  <si>
    <t>K300053</t>
  </si>
  <si>
    <t>1</t>
  </si>
  <si>
    <t>K600006</t>
  </si>
  <si>
    <t>Muzej domovinskog rata Turanj</t>
  </si>
  <si>
    <t>K400013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</si>
  <si>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</si>
  <si>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</si>
  <si>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</si>
  <si>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</si>
  <si>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</si>
  <si>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</si>
  <si>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</si>
  <si>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</si>
  <si>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Program 3004</t>
  </si>
  <si>
    <t>Program 4001</t>
  </si>
  <si>
    <t xml:space="preserve">Program 3000 </t>
  </si>
  <si>
    <t>Program 6000</t>
  </si>
  <si>
    <t xml:space="preserve">C2-P3-M2: Unapređenje kapaciteta i kvalitete sportsko rekreacijskih sadržaja </t>
  </si>
  <si>
    <t>Broj gotovih projekata</t>
  </si>
  <si>
    <t>Postotak sanacije objekta</t>
  </si>
  <si>
    <t>C2-P2-M3: Razvoj odvodnje i pročišćavanja otpadnih voda</t>
  </si>
  <si>
    <t>2.2.3.1.</t>
  </si>
  <si>
    <t>Rekonstrukcija Dječjeg vrtića Grabrik</t>
  </si>
  <si>
    <t>Dodatna ulaganja na stanovima u vlasništvu Grada</t>
  </si>
  <si>
    <t>Održavanje objekta Stari grad Dubovac</t>
  </si>
  <si>
    <t>JAVNE POTREBE U KULTURI</t>
  </si>
  <si>
    <t xml:space="preserve">Program 6006 </t>
  </si>
  <si>
    <t>K600002</t>
  </si>
  <si>
    <t>C</t>
  </si>
  <si>
    <t>A700006</t>
  </si>
  <si>
    <t>30/1</t>
  </si>
  <si>
    <t xml:space="preserve"> SVEUKUPNO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</si>
  <si>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</si>
  <si>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</si>
  <si>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</si>
  <si>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</si>
  <si>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</si>
  <si>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</si>
  <si>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K300033</t>
  </si>
  <si>
    <t>K600001 K800005</t>
  </si>
  <si>
    <t>Ciljana vrijednost
2019.</t>
  </si>
  <si>
    <t>Održavanje dječjih igrališta i sportskih terena</t>
  </si>
  <si>
    <t xml:space="preserve">Sanacija klizišta </t>
  </si>
  <si>
    <t>32/1</t>
  </si>
  <si>
    <t>Postrojenja i oprema</t>
  </si>
  <si>
    <t>Program 8001</t>
  </si>
  <si>
    <t>0%</t>
  </si>
  <si>
    <t>100%</t>
  </si>
  <si>
    <t>Postotak izvršenja</t>
  </si>
  <si>
    <t>USTANOVE U KULTURI - VLASTITA DJELATNOST</t>
  </si>
  <si>
    <t>50%</t>
  </si>
  <si>
    <t>75%</t>
  </si>
  <si>
    <t>Broj rekonstruiranih prometnica</t>
  </si>
  <si>
    <t>Program 5000</t>
  </si>
  <si>
    <t>RAZVOJ MALOG I SREDNJEG PODUZETNIŠTVA</t>
  </si>
  <si>
    <t>K500005</t>
  </si>
  <si>
    <t>Poduzetnička zona Mekušje</t>
  </si>
  <si>
    <t>Dužina cesta u km</t>
  </si>
  <si>
    <t>Program 7000</t>
  </si>
  <si>
    <t>8</t>
  </si>
  <si>
    <t>1.1.3.2.</t>
  </si>
  <si>
    <t>2.3.1.8.</t>
  </si>
  <si>
    <t>2.1.2.2.</t>
  </si>
  <si>
    <t>2.1.2.4.</t>
  </si>
  <si>
    <t>K300061</t>
  </si>
  <si>
    <t>Kupnja nekretnina - zemnljište</t>
  </si>
  <si>
    <t>Površina zemljišnih čestica  u vlasništvu grada</t>
  </si>
  <si>
    <t>2.3.2.2.</t>
  </si>
  <si>
    <t>Projekcija
2020.</t>
  </si>
  <si>
    <t>Ciljana vrijednost
2020.</t>
  </si>
  <si>
    <t>Postotak komunalne uređenosti i opremljenosti poslovne zone</t>
  </si>
  <si>
    <t>Reciklažno dvorište Mala Švarča</t>
  </si>
  <si>
    <t>Sortirnica</t>
  </si>
  <si>
    <t xml:space="preserve">Sanacija odlagališta Ilovac </t>
  </si>
  <si>
    <t>K400015</t>
  </si>
  <si>
    <t>K400016</t>
  </si>
  <si>
    <t>Postotak izgrađenosti sortirnice</t>
  </si>
  <si>
    <t>Postotak izgrađenosti reciklažnog dvorišta</t>
  </si>
  <si>
    <t>Izrada prostorno planske dokumentacije i urbanističkih planova</t>
  </si>
  <si>
    <t>Izrađena projektna dokumentacija/Broj saniranih klizišta</t>
  </si>
  <si>
    <t>45.000 m2</t>
  </si>
  <si>
    <t>51.000 m2</t>
  </si>
  <si>
    <t>57.000 m2</t>
  </si>
  <si>
    <t>Kupnja nekretnina - poslovnih građevinskih objekata</t>
  </si>
  <si>
    <t>Broj poslovnih objekata u vlasništvu Grada</t>
  </si>
  <si>
    <t>Kupnja nekretnina - stambenih objekata</t>
  </si>
  <si>
    <t>Broj stambenih objekata u vlasništvu Grada</t>
  </si>
  <si>
    <t>WEB aplikacija-programsko rješenje katastra vodova</t>
  </si>
  <si>
    <t>Održavanje poslovnih prostora i objekata u vlasništvu grada</t>
  </si>
  <si>
    <t>A300007</t>
  </si>
  <si>
    <t>Održavanje nerazvrstanih cesta</t>
  </si>
  <si>
    <t>Oprema, uređaji i ostala ulaganja u imovinu JPV</t>
  </si>
  <si>
    <t>Povećanje efikasnosti vatrogasnih intervencija</t>
  </si>
  <si>
    <t>K800004</t>
  </si>
  <si>
    <t xml:space="preserve">Program 6019    </t>
  </si>
  <si>
    <t>Uređenje infrastrukture</t>
  </si>
  <si>
    <t>Kategorija energetske učinkovitosti objekata</t>
  </si>
  <si>
    <t>Adaptacija i dodatna ulaganja u osnovne škole-OŠ Braće Seljan</t>
  </si>
  <si>
    <t>Adaptacija i dodatna ulaganja u osnovne škole-OŠ Turanj- Tušilović stolarija</t>
  </si>
  <si>
    <t>Adaptacija i dodatna ulaganja u osnovne škole-OŠ Grabrik</t>
  </si>
  <si>
    <t xml:space="preserve">PROSTORNO UREĐENJE </t>
  </si>
  <si>
    <t>Dužina odvodnje u kilometrima</t>
  </si>
  <si>
    <t>Postotak izrađenosti projektne dokumentacije</t>
  </si>
  <si>
    <t>Postotak izgrađenosti objekta</t>
  </si>
  <si>
    <t>Obnova i očuvanje kulturne baštine</t>
  </si>
  <si>
    <t>Postotak dovršenosti sanacije</t>
  </si>
  <si>
    <t>33/1</t>
  </si>
  <si>
    <t>4/0/7</t>
  </si>
  <si>
    <t>7/5/14</t>
  </si>
  <si>
    <t>10/7/17</t>
  </si>
  <si>
    <t>13/10/17</t>
  </si>
  <si>
    <t>Nadstrešnice/ objekti /rasvjeta</t>
  </si>
  <si>
    <t>Stavljanje u funkcinalno stanje/stolarija</t>
  </si>
  <si>
    <t>6/5</t>
  </si>
  <si>
    <t>9/15</t>
  </si>
  <si>
    <t>13/25</t>
  </si>
  <si>
    <t>13/28</t>
  </si>
  <si>
    <t>3</t>
  </si>
  <si>
    <t>7</t>
  </si>
  <si>
    <t>K300067</t>
  </si>
  <si>
    <t>Obnova atletske staze</t>
  </si>
  <si>
    <t>K300017</t>
  </si>
  <si>
    <t>Izgradnja SRC Mostanje</t>
  </si>
  <si>
    <t>Obnova Zvijezde</t>
  </si>
  <si>
    <t>K300066</t>
  </si>
  <si>
    <t>Obnova objekta Oružane</t>
  </si>
  <si>
    <t>100%/4</t>
  </si>
  <si>
    <t>Postotak rekonstrukcije</t>
  </si>
  <si>
    <t>Postotak obnove</t>
  </si>
  <si>
    <t>K300021</t>
  </si>
  <si>
    <t>1,53</t>
  </si>
  <si>
    <t>3,93</t>
  </si>
  <si>
    <t>4,43</t>
  </si>
  <si>
    <t>4,93</t>
  </si>
  <si>
    <t>Izarađenost projektne dokumentacije</t>
  </si>
  <si>
    <t>Dodatna ulaganja na objektu i opremanje Zorin doma</t>
  </si>
  <si>
    <t>K600007  K600010</t>
  </si>
  <si>
    <t>A800001</t>
  </si>
  <si>
    <t>OSNOVNO ŠKOLSTVO - ZAKONSKI STANDARD</t>
  </si>
  <si>
    <t>Dodatna ulaganja na poslovnim prostorima u vlasništvu grada</t>
  </si>
  <si>
    <t>1.2.4.1.</t>
  </si>
  <si>
    <t>1.2.4.2.</t>
  </si>
  <si>
    <t>1.2.5.2.</t>
  </si>
  <si>
    <t>1.2.5.3.</t>
  </si>
  <si>
    <t>1.2.5.4.</t>
  </si>
  <si>
    <t>1.2.5.5.</t>
  </si>
  <si>
    <t>K300032</t>
  </si>
  <si>
    <t>2.2.3.2.</t>
  </si>
  <si>
    <t>2.3.1.1.</t>
  </si>
  <si>
    <t>2.3.1.4.</t>
  </si>
  <si>
    <t>2.3.1.9.</t>
  </si>
  <si>
    <t>2.3.3.2.</t>
  </si>
  <si>
    <t>3.1.2.2.</t>
  </si>
  <si>
    <t>129</t>
  </si>
  <si>
    <t>2.2.1.8.</t>
  </si>
  <si>
    <t>C1-P2 Razvoj konkurentnog poduzetništva, poljoprivrede i turizma</t>
  </si>
  <si>
    <t>C2-P1-M1:Valorizacija i korištenje prirodnih resursa temeljnih na načelima održivog razvoja</t>
  </si>
  <si>
    <t>C2-P1-M2: Razvoj i uspostava sustava gospodarenja otpadom</t>
  </si>
  <si>
    <t>2.1.1.1.</t>
  </si>
  <si>
    <t>Broj obnovljenih poslovnih prostora</t>
  </si>
  <si>
    <t>Program   3005</t>
  </si>
  <si>
    <t>RAZVOJ I SIGURNOST PROMETA</t>
  </si>
  <si>
    <t>2.2.1.9.</t>
  </si>
  <si>
    <t>Izgradnja pristupne prometnice CGO Babina Gora</t>
  </si>
  <si>
    <t>Postotak izgrađenosti prometnice</t>
  </si>
  <si>
    <t>K300062</t>
  </si>
  <si>
    <t>Program   8000</t>
  </si>
  <si>
    <t xml:space="preserve">K600009 </t>
  </si>
  <si>
    <t>Depoi Muzej Domovinskog rata Turanj</t>
  </si>
  <si>
    <t xml:space="preserve">Postotak dovršenosti </t>
  </si>
  <si>
    <t xml:space="preserve">K800003 </t>
  </si>
  <si>
    <t>Dječji vrtić Karlovac -Rekonstrukcija Dječjeg vrtića Banija</t>
  </si>
  <si>
    <t xml:space="preserve">K300068  </t>
  </si>
  <si>
    <t>1.2.4.3.</t>
  </si>
  <si>
    <t>2.3.1.14.</t>
  </si>
  <si>
    <t>2.3.2.6.</t>
  </si>
  <si>
    <t>OSNOVNO ŠKOLSTVO VLASTITA DJELATNOST</t>
  </si>
  <si>
    <t xml:space="preserve"> PLAN RAZVOJNIH PROGRAMA GRADA KARLOVCA ZA RAZDOBLJE OD 2019. DO 2021. GODINE </t>
  </si>
  <si>
    <t>Plan
2019.</t>
  </si>
  <si>
    <t>Projekcija
2021.</t>
  </si>
  <si>
    <t>Početna vrijednost
2018.</t>
  </si>
  <si>
    <t>Ciljana vrijednost
2021.</t>
  </si>
  <si>
    <t>Postotak prilagodbe državnom pedagoškom standardu</t>
  </si>
  <si>
    <t>0%/0</t>
  </si>
  <si>
    <t>100%/0</t>
  </si>
  <si>
    <t>Rekonstrukcija objekta</t>
  </si>
  <si>
    <t>Izgradnja prometnice Pere Filipca</t>
  </si>
  <si>
    <t>K300071</t>
  </si>
  <si>
    <t>Uređenje parkirališta i prometnice kralja P.Krešimira IV</t>
  </si>
  <si>
    <t>K300072</t>
  </si>
  <si>
    <t>T700008</t>
  </si>
  <si>
    <t>63.000 m2</t>
  </si>
  <si>
    <t>Rekonstrukcija Dječejeg vrtića Banija</t>
  </si>
  <si>
    <t>K300068</t>
  </si>
  <si>
    <t>Dodatna ulaganja u objektima  škola-OŠ Turanj</t>
  </si>
  <si>
    <t>A300024</t>
  </si>
  <si>
    <t>Pojačano održavanje nerazvrstanih cesta-mostovi</t>
  </si>
  <si>
    <t>K300011</t>
  </si>
  <si>
    <t xml:space="preserve">Uređenje i izgradnja prometnica </t>
  </si>
  <si>
    <t>2.1.2.5.</t>
  </si>
  <si>
    <t>2.1.2.6.</t>
  </si>
  <si>
    <t>Program  4002</t>
  </si>
  <si>
    <t>K400011</t>
  </si>
  <si>
    <t>Energetska obnova zgrade Veleučilišta Meštrovićeva</t>
  </si>
  <si>
    <t>K400012</t>
  </si>
  <si>
    <t>Energetska obnova zgrade gradske uprave</t>
  </si>
  <si>
    <t>Rekonstrukcija gradske knjižnice</t>
  </si>
  <si>
    <t>1.2.4.4.</t>
  </si>
  <si>
    <t>K300080</t>
  </si>
  <si>
    <t>"Susret s rijekom" - šetnica</t>
  </si>
  <si>
    <t>K300016</t>
  </si>
  <si>
    <t>K300076</t>
  </si>
  <si>
    <t>Izgradnja mrtvačnice Tušilović</t>
  </si>
  <si>
    <t>Postotak izgrađenosti</t>
  </si>
  <si>
    <t>Izgradnja grobnog polja na groblju Jamadol</t>
  </si>
  <si>
    <t>K600011 K800010</t>
  </si>
  <si>
    <t>Adaptacija i dodatna ulaganja u osnovne škole-OŠ Dubovac</t>
  </si>
  <si>
    <t>Adaptacija i dodatna ulaganja u osnovne škole-OŠ Švarča</t>
  </si>
  <si>
    <t>Adaptacija i dodatna ulaganja u osnovne škole-OŠ D.Jarnević</t>
  </si>
  <si>
    <t>0602</t>
  </si>
  <si>
    <t>08</t>
  </si>
  <si>
    <t>0801</t>
  </si>
  <si>
    <t>ENERGETSKA UČINKOVITOST</t>
  </si>
  <si>
    <t xml:space="preserve">Odvodnja grada </t>
  </si>
  <si>
    <t>Karlovac II</t>
  </si>
  <si>
    <t>Program 5005</t>
  </si>
  <si>
    <t>SURADNJA S FONDOVIMA EU I DRUGIM FONDOVIMA</t>
  </si>
  <si>
    <t>T500026</t>
  </si>
  <si>
    <t>KAFFEE</t>
  </si>
  <si>
    <t>A300025</t>
  </si>
  <si>
    <t>Održavanje mosta Hrnetić - Velika Jelsa</t>
  </si>
  <si>
    <t>K800017</t>
  </si>
  <si>
    <t>Energetska obnova OŠ Turanj</t>
  </si>
  <si>
    <t>K300075</t>
  </si>
  <si>
    <t>Izgradnja Dječjeg vrtića Mahično</t>
  </si>
  <si>
    <t>K300060</t>
  </si>
  <si>
    <t>Prijevozna sredstva - OŠ Mahično</t>
  </si>
  <si>
    <t>2.3.1.10.</t>
  </si>
  <si>
    <t>Opremanje dječjeg vrtića</t>
  </si>
  <si>
    <t>Program 6004</t>
  </si>
  <si>
    <t>PREDŠKOLSKI ODGOJ I OBRAZOVANJE</t>
  </si>
  <si>
    <t>K600003</t>
  </si>
  <si>
    <t>1.1.3.3.</t>
  </si>
  <si>
    <t>Sportska dvorana OŠ Mahično</t>
  </si>
  <si>
    <t>2.2..4.3.</t>
  </si>
  <si>
    <t>2.3.1.12.</t>
  </si>
  <si>
    <t>2.3.1.6.</t>
  </si>
  <si>
    <t>K600013</t>
  </si>
  <si>
    <t>Spomenik braći Seljan</t>
  </si>
  <si>
    <t>2.2.4.4.</t>
  </si>
  <si>
    <t>2.2.1.6.</t>
  </si>
  <si>
    <t>2.2.1.7.</t>
  </si>
  <si>
    <t>1.2.5.1.</t>
  </si>
  <si>
    <t>1.2.5.6.</t>
  </si>
  <si>
    <t>2.1.1.2.</t>
  </si>
  <si>
    <t>13</t>
  </si>
  <si>
    <t>1301</t>
  </si>
  <si>
    <t>0802</t>
  </si>
  <si>
    <t>2.3.1.13.</t>
  </si>
  <si>
    <t>Dječji vrtić Karlovac - Nabava opreme</t>
  </si>
  <si>
    <t>1002</t>
  </si>
  <si>
    <t>2.3.2.7.</t>
  </si>
  <si>
    <t>2..3.2.8.</t>
  </si>
  <si>
    <t xml:space="preserve">Postotak izgrađenosti </t>
  </si>
  <si>
    <t>Plan
2020.</t>
  </si>
  <si>
    <t>Projekcija
2022.</t>
  </si>
  <si>
    <t>K400020</t>
  </si>
  <si>
    <t>Izgradnja spremnika za odlaganje otpada</t>
  </si>
  <si>
    <t>K300031</t>
  </si>
  <si>
    <t>Rekonstrukcija Dječjeg vrtića Dubovac</t>
  </si>
  <si>
    <t>Energetska obnova OŠ Braća Seljan</t>
  </si>
  <si>
    <t>Program 3007</t>
  </si>
  <si>
    <t>UPRAVLJANJE OBJEKTIMA U VLASNIŠTVU GRADA</t>
  </si>
  <si>
    <t>Dodatna ulaganja na objektima u vlasništvu Grada</t>
  </si>
  <si>
    <t xml:space="preserve">Program 6019 </t>
  </si>
  <si>
    <t xml:space="preserve">KAPITALNA ULAGANJA U OBJEKTE KULTURE      </t>
  </si>
  <si>
    <t xml:space="preserve">K600010 </t>
  </si>
  <si>
    <t>Dodatna ulaganja na ustanovama kulture</t>
  </si>
  <si>
    <t>Izgradnja groblja</t>
  </si>
  <si>
    <t>A300003</t>
  </si>
  <si>
    <t>Izgradnja dječjih igrališta</t>
  </si>
  <si>
    <t>Dodatna ulaganja u objektima  škola-OŠ Dubovac</t>
  </si>
  <si>
    <t>K600007</t>
  </si>
  <si>
    <t>K300085</t>
  </si>
  <si>
    <t>K600001</t>
  </si>
  <si>
    <t>K4000021</t>
  </si>
  <si>
    <t>Novi sadržaji na Ilovcu</t>
  </si>
  <si>
    <t>K300088</t>
  </si>
  <si>
    <t>Rekonstrukcija D-6</t>
  </si>
  <si>
    <t>Početna vrijednost 2019.</t>
  </si>
  <si>
    <t>Ciljana vrijednost 2020.</t>
  </si>
  <si>
    <t>Ciljana vrijednost 
2022.</t>
  </si>
  <si>
    <t>004</t>
  </si>
  <si>
    <t>00401</t>
  </si>
  <si>
    <t>005</t>
  </si>
  <si>
    <t>00501</t>
  </si>
  <si>
    <t>007</t>
  </si>
  <si>
    <t>00702</t>
  </si>
  <si>
    <t>008</t>
  </si>
  <si>
    <t>00803</t>
  </si>
  <si>
    <t>00801</t>
  </si>
  <si>
    <t>001</t>
  </si>
  <si>
    <t>00103</t>
  </si>
  <si>
    <t>00301</t>
  </si>
  <si>
    <t>00802</t>
  </si>
  <si>
    <t>00804</t>
  </si>
  <si>
    <t>006</t>
  </si>
  <si>
    <t>00601</t>
  </si>
  <si>
    <t>Dječji vrtić Karlovac - oprema</t>
  </si>
  <si>
    <t>K300004</t>
  </si>
  <si>
    <t>Punionica električne energije</t>
  </si>
  <si>
    <t>Sanacija zgrada dječjih vrtića u vlasništvu grada</t>
  </si>
  <si>
    <t>Parkiralište ŠSD Mladost</t>
  </si>
  <si>
    <t>T300004</t>
  </si>
  <si>
    <t>izgradnja spomenika</t>
  </si>
  <si>
    <t>Izrada projektne dokumentacije i rekonstrukcija</t>
  </si>
  <si>
    <t>Projektna dokumentacija</t>
  </si>
  <si>
    <t>2.1.2.1.</t>
  </si>
  <si>
    <t>Postotak opremljenosti</t>
  </si>
  <si>
    <t>2.2.4.5.</t>
  </si>
  <si>
    <t>2.2.4.6.</t>
  </si>
  <si>
    <t>2.3.1.15.</t>
  </si>
  <si>
    <t>2.3.2.8.</t>
  </si>
  <si>
    <t>2.3.2.9.</t>
  </si>
  <si>
    <t>K500027</t>
  </si>
  <si>
    <t>009</t>
  </si>
  <si>
    <t>00901</t>
  </si>
  <si>
    <t>Interreg FORTITUDE</t>
  </si>
  <si>
    <t>Izarađenost projektne dokumentacije i dodatna ulaganja</t>
  </si>
  <si>
    <t>25.000 m2</t>
  </si>
  <si>
    <t>29.000 m2</t>
  </si>
  <si>
    <t>6.000   m2</t>
  </si>
  <si>
    <t>2.3.1.18.</t>
  </si>
  <si>
    <t>Projekcija 2021.</t>
  </si>
  <si>
    <t>Projekcija 2022.</t>
  </si>
  <si>
    <t>Plan 2020.</t>
  </si>
  <si>
    <t>Projekcija
2021</t>
  </si>
  <si>
    <t>Početna vrijednost 
2019.</t>
  </si>
  <si>
    <t>Ciljana vrijednost 2022.</t>
  </si>
  <si>
    <t>Ciljana vrijednost 2021.</t>
  </si>
  <si>
    <t>Kupnja gradskih stanova</t>
  </si>
  <si>
    <t>Program 5007</t>
  </si>
  <si>
    <t>INTEGRIRANA TERITORIJALNA ULAGANJA</t>
  </si>
  <si>
    <t>K500002</t>
  </si>
  <si>
    <t>Strategija razvoja Grada od 2021. do 2030. godine</t>
  </si>
  <si>
    <t>1.1.3.3</t>
  </si>
  <si>
    <t>izrađeni dokumenti</t>
  </si>
  <si>
    <t>Nabava nefinancijske imovine -OŠ Braće Seljan</t>
  </si>
  <si>
    <t>Nabava nefinancijske imovine -OŠ D.Jarnević</t>
  </si>
  <si>
    <t>Dječji vrtić Četiri rijeke - oprema</t>
  </si>
  <si>
    <t>K700004</t>
  </si>
  <si>
    <t>Strategija upravljanja imovinom Grada Karlovca</t>
  </si>
  <si>
    <t>K700003</t>
  </si>
  <si>
    <t>JAVNE USTANOVE U KULTURI</t>
  </si>
  <si>
    <t>K600010</t>
  </si>
  <si>
    <t>Kapitalna ulaganja u ustanove u kulturi</t>
  </si>
  <si>
    <t>Plan
2021.</t>
  </si>
  <si>
    <t>Projekcija
2023.</t>
  </si>
  <si>
    <t>Početna vrijednost 2020.</t>
  </si>
  <si>
    <t>Ciljana vrijednost 
2023.</t>
  </si>
  <si>
    <t xml:space="preserve"> PLAN RAZVOJNIH PROGRAMA GRADA KARLOVCA ZA RAZDOBLJE OD 2021. DO 2023. GODINE  </t>
  </si>
  <si>
    <t>Opremanje ustanove</t>
  </si>
  <si>
    <t>A300005</t>
  </si>
  <si>
    <t>Javna rasvjeta-energija i održavanje</t>
  </si>
  <si>
    <t>Uređenje i izgradnja prometnica</t>
  </si>
  <si>
    <t>Interventne mjere obrane od poplave</t>
  </si>
  <si>
    <t>Nasbava nefinancijske imovine-OŠ Banija</t>
  </si>
  <si>
    <t>Dodatna ulaganja na objektima škola - OŠ Turanj</t>
  </si>
  <si>
    <t>Atletska staza</t>
  </si>
  <si>
    <t>K300086</t>
  </si>
  <si>
    <t>K300063</t>
  </si>
  <si>
    <t>Javna rasvjeta-</t>
  </si>
  <si>
    <t>2.2.1.11</t>
  </si>
  <si>
    <t>Program 3008</t>
  </si>
  <si>
    <t>GRAĐENJE KOMUNALNE INFRASTRUKTURE</t>
  </si>
  <si>
    <t>Asfaltiranje makadam prometnice Donje Pokuplje 016</t>
  </si>
  <si>
    <t>K300002</t>
  </si>
  <si>
    <t>K300003</t>
  </si>
  <si>
    <t>K300005</t>
  </si>
  <si>
    <t>K300006</t>
  </si>
  <si>
    <t>K300007</t>
  </si>
  <si>
    <t>K300008</t>
  </si>
  <si>
    <t>K300009</t>
  </si>
  <si>
    <t>K300010</t>
  </si>
  <si>
    <t>K300012</t>
  </si>
  <si>
    <t>K300013</t>
  </si>
  <si>
    <t>Asfaltiranje makadam prometnice Pokupska Luka 006</t>
  </si>
  <si>
    <t>Asfaltiranje makadam prometniceTušilović 005/ 006</t>
  </si>
  <si>
    <t>Asfaltiranje makadam prometnice Goljaki 007/ 011</t>
  </si>
  <si>
    <t>Asfaltiranje makadam prometnicePerinčići 002</t>
  </si>
  <si>
    <t>Asfaltiranje makadam prometnice Priselci Donji 004</t>
  </si>
  <si>
    <t>Asfaltiranje makadam prometnice Vukmanić 002</t>
  </si>
  <si>
    <t>Asfaltiranje makadam prometnice Škrtići/Cerovac 006</t>
  </si>
  <si>
    <t>Asfaltiranje makadam prometnice Rečička 005</t>
  </si>
  <si>
    <t>Asfaltiranje makadam prometnicDonja Gaza 001</t>
  </si>
  <si>
    <t>Asfaltiranje makadam prometnice Bukovlje</t>
  </si>
  <si>
    <t>Asfaltiranje makadam prometnice Sveti Florijan</t>
  </si>
  <si>
    <t>Asfaltiranje makadam prometnice Popovič brdo 006</t>
  </si>
  <si>
    <t>K300022</t>
  </si>
  <si>
    <t>Ulica Stanka Vraza i Jana Masaryka</t>
  </si>
  <si>
    <t>K300023</t>
  </si>
  <si>
    <t>Nemičićeva ulica</t>
  </si>
  <si>
    <t>K300024</t>
  </si>
  <si>
    <t>K300025</t>
  </si>
  <si>
    <t>K300027</t>
  </si>
  <si>
    <t>Ulica Naselje Marka Marulića</t>
  </si>
  <si>
    <t>Nogostup Splitska</t>
  </si>
  <si>
    <t>Nogostup Žumberačka</t>
  </si>
  <si>
    <t>Nogostup Novaki</t>
  </si>
  <si>
    <t>Klizište Furači</t>
  </si>
  <si>
    <t>K300029</t>
  </si>
  <si>
    <t>K300030</t>
  </si>
  <si>
    <t>K300034</t>
  </si>
  <si>
    <t>K300035</t>
  </si>
  <si>
    <t>K300036</t>
  </si>
  <si>
    <t>K300037</t>
  </si>
  <si>
    <t>K300038</t>
  </si>
  <si>
    <t>K300039</t>
  </si>
  <si>
    <t>Klizište Sveta Ana</t>
  </si>
  <si>
    <t>Parkiralište u Vatrogasnoj ulici</t>
  </si>
  <si>
    <t>Parkiralište Kralja Zvonimira</t>
  </si>
  <si>
    <t>Parkiralište groblja Velika Švarča</t>
  </si>
  <si>
    <t>Garaža Modušanov park</t>
  </si>
  <si>
    <t>Izgradnja dječjeg igrališta Mala Švarča</t>
  </si>
  <si>
    <t>Sportsko igralište Velika Jelsa</t>
  </si>
  <si>
    <t>Javna rasvjeta Prilaz Kozjači</t>
  </si>
  <si>
    <t>Izgradnja groblja Hrnetić</t>
  </si>
  <si>
    <t>2.2.1.12.</t>
  </si>
  <si>
    <t>2.2.1.13.</t>
  </si>
  <si>
    <t>2.2.1.14.</t>
  </si>
  <si>
    <t>2.2.1.15.</t>
  </si>
  <si>
    <t>2.2.1.16.</t>
  </si>
  <si>
    <t>2.2.1.17.</t>
  </si>
  <si>
    <t>2.2.1.18.</t>
  </si>
  <si>
    <t>2.2.1.19.</t>
  </si>
  <si>
    <t>2.2.1.20.</t>
  </si>
  <si>
    <t>2.2.1.21.</t>
  </si>
  <si>
    <t>2.2.1.22.</t>
  </si>
  <si>
    <t>2.2.1.23.</t>
  </si>
  <si>
    <t>2.2.1.24.</t>
  </si>
  <si>
    <t>2.2.1.25.</t>
  </si>
  <si>
    <t>2.2.1.26.</t>
  </si>
  <si>
    <t>2.2.1.27.</t>
  </si>
  <si>
    <t>2.2.1.28.</t>
  </si>
  <si>
    <t>2.2.1.29.</t>
  </si>
  <si>
    <t>2.2.1.30.</t>
  </si>
  <si>
    <t>2.2.1.31.</t>
  </si>
  <si>
    <t>2.2.1.32.</t>
  </si>
  <si>
    <t>2.2.1.33.</t>
  </si>
  <si>
    <t>2.2.1.34.</t>
  </si>
  <si>
    <t>2.2.1.35.</t>
  </si>
  <si>
    <t>2.2.1.36.</t>
  </si>
  <si>
    <t>2.2.1.37.</t>
  </si>
  <si>
    <t>2.2.1.38.</t>
  </si>
  <si>
    <t>2.2.1.39.</t>
  </si>
  <si>
    <t>2.2.1.41.</t>
  </si>
  <si>
    <t>2.2.1.40.</t>
  </si>
  <si>
    <t>2.2.1.42.</t>
  </si>
  <si>
    <t>K300014</t>
  </si>
  <si>
    <t>K300015</t>
  </si>
  <si>
    <t>K300018</t>
  </si>
  <si>
    <t>K300019</t>
  </si>
  <si>
    <t>K300020</t>
  </si>
  <si>
    <t>Karlovac II Mala Švarča</t>
  </si>
  <si>
    <t>Karlovac II Jamadolska</t>
  </si>
  <si>
    <t>Karlovac II Bohinjska, Skadarska</t>
  </si>
  <si>
    <t>Karlovac II Bašćinska</t>
  </si>
  <si>
    <t>Karlovac II Triglavska</t>
  </si>
  <si>
    <t>Karlovac II Donja Švarča</t>
  </si>
  <si>
    <t>Karlovac II Drežnik</t>
  </si>
  <si>
    <t>Karlovac II Zvijezda</t>
  </si>
  <si>
    <t>2.2.1.43.</t>
  </si>
  <si>
    <t>2.2.1.44.</t>
  </si>
  <si>
    <t>2.2.1.45.</t>
  </si>
  <si>
    <t>2.2.1.46.</t>
  </si>
  <si>
    <t>2.2.1.47.</t>
  </si>
  <si>
    <t>2.2.1.48.</t>
  </si>
  <si>
    <t>2.2.1.49.</t>
  </si>
  <si>
    <t>K300040</t>
  </si>
  <si>
    <t>K300041</t>
  </si>
  <si>
    <t>K300042</t>
  </si>
  <si>
    <t>K300043</t>
  </si>
  <si>
    <t>K300044</t>
  </si>
  <si>
    <t>K300045</t>
  </si>
  <si>
    <t>K300046</t>
  </si>
  <si>
    <t>K300047</t>
  </si>
  <si>
    <t>Oborinska odvodnja Nemičićeva</t>
  </si>
  <si>
    <t>Klizište Manjerovići</t>
  </si>
  <si>
    <t>Klizište Duci</t>
  </si>
  <si>
    <t>Klizište Zadobarje</t>
  </si>
  <si>
    <t>Obilaznica Zvijezde</t>
  </si>
  <si>
    <t>Sanacija kanala Sajevac</t>
  </si>
  <si>
    <t>Oborinska odvodnja Ljubljanska</t>
  </si>
  <si>
    <t>2.2.1.50.</t>
  </si>
  <si>
    <t>2.2.1.51.</t>
  </si>
  <si>
    <t>2.2.1.52.</t>
  </si>
  <si>
    <t>2.2.1.53.</t>
  </si>
  <si>
    <t>2.2.1.54.</t>
  </si>
  <si>
    <t>2.2.1.55.</t>
  </si>
  <si>
    <t>2.2.1.56.</t>
  </si>
  <si>
    <t>2.2.1.57.</t>
  </si>
  <si>
    <t>2.2.1.58.</t>
  </si>
  <si>
    <t>2.2.1.59.</t>
  </si>
  <si>
    <t>A3000016</t>
  </si>
  <si>
    <t>1.1.3.4.</t>
  </si>
  <si>
    <t>2.2.3.3.</t>
  </si>
  <si>
    <t>2.2.3.4.</t>
  </si>
  <si>
    <t>2.2.3.5.</t>
  </si>
  <si>
    <t>2.2.3.6.</t>
  </si>
  <si>
    <t>2.2.3.7.</t>
  </si>
  <si>
    <t>2.2.3.8.</t>
  </si>
  <si>
    <t>2.2.3.9.</t>
  </si>
  <si>
    <t>2.3.2.3.</t>
  </si>
  <si>
    <t>2.3.2.4.</t>
  </si>
  <si>
    <t>2.3.2.5.</t>
  </si>
  <si>
    <t>3.1.2.3.</t>
  </si>
  <si>
    <t>Hrvatski dom - rekonstrukcija objekta</t>
  </si>
  <si>
    <t>K600009</t>
  </si>
  <si>
    <t>Depoi Muzej domovinskog rata Turanj</t>
  </si>
  <si>
    <t>Nabava nefinancijske imovine-OŠ Banija</t>
  </si>
  <si>
    <t>Nabava nefinancijske imovine -OŠ Turanj</t>
  </si>
  <si>
    <t xml:space="preserve">C2-P3-M2:  Unapređenje kapaciteta i kvalitete sportsko-rekreacijskih sadržaja </t>
  </si>
  <si>
    <t>K600008</t>
  </si>
  <si>
    <t>Dogradnja OŠ Rečica za potrebe predškolskog odgoja</t>
  </si>
  <si>
    <t>Program   6001</t>
  </si>
  <si>
    <t>OSNOVNO ŠKOLSTVO - IZNAD STANDARDA</t>
  </si>
  <si>
    <t>Dodatna ulaganja na objektima osnovnih škola - OŠ Banija</t>
  </si>
  <si>
    <t xml:space="preserve">Izgradnja dječjih vrtića </t>
  </si>
  <si>
    <t>K300092</t>
  </si>
  <si>
    <t>Izgradnja parkirališta i uređenje okoliša OŠ Švarča</t>
  </si>
  <si>
    <t>Izgradnja spomenika</t>
  </si>
  <si>
    <t>C2-P3-M1: Unapređenje kapacitete, kvalitete i raznolikosti u sustavu odgoja i obrazovanja</t>
  </si>
  <si>
    <t>2.2.4.13.</t>
  </si>
  <si>
    <t xml:space="preserve">Kupnja nekretnina </t>
  </si>
  <si>
    <t>Asfaltiranje makadam prometnice Perinčići 002</t>
  </si>
  <si>
    <t>Klizište Sjeničak</t>
  </si>
  <si>
    <t>Klizište Suci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</si>
</sst>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#,##0_ ;\-#,##0\ "/>
    <numFmt numFmtId="166" formatCode="#,##0.00_ ;\-#,##0.00\ "/>
  </numFmts>
  <fonts count="4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5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4" fillId="2" borderId="8">
      <alignment horizontal="center" vertical="top" wrapText="1"/>
    </xf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3" fillId="24" borderId="10" applyNumberFormat="0" applyFont="0" applyAlignment="0" applyProtection="0"/>
    <xf numFmtId="0" fontId="18" fillId="21" borderId="11" applyNumberFormat="0" applyAlignment="0" applyProtection="0"/>
    <xf numFmtId="4" fontId="19" fillId="23" borderId="12" applyNumberFormat="0" applyProtection="0">
      <alignment vertical="center"/>
    </xf>
    <xf numFmtId="4" fontId="20" fillId="25" borderId="12" applyNumberFormat="0" applyProtection="0">
      <alignment vertical="center"/>
    </xf>
    <xf numFmtId="4" fontId="19" fillId="25" borderId="12" applyNumberFormat="0" applyProtection="0">
      <alignment horizontal="left" vertical="center" indent="1"/>
    </xf>
    <xf numFmtId="0" fontId="19" fillId="25" borderId="12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4" borderId="12" applyNumberFormat="0" applyProtection="0">
      <alignment horizontal="right" vertical="center"/>
    </xf>
    <xf numFmtId="4" fontId="21" fillId="10" borderId="12" applyNumberFormat="0" applyProtection="0">
      <alignment horizontal="right" vertical="center"/>
    </xf>
    <xf numFmtId="4" fontId="21" fillId="18" borderId="12" applyNumberFormat="0" applyProtection="0">
      <alignment horizontal="right" vertical="center"/>
    </xf>
    <xf numFmtId="4" fontId="21" fillId="12" borderId="12" applyNumberFormat="0" applyProtection="0">
      <alignment horizontal="right" vertical="center"/>
    </xf>
    <xf numFmtId="4" fontId="21" fillId="16" borderId="12" applyNumberFormat="0" applyProtection="0">
      <alignment horizontal="right" vertical="center"/>
    </xf>
    <xf numFmtId="4" fontId="21" fillId="20" borderId="12" applyNumberFormat="0" applyProtection="0">
      <alignment horizontal="right" vertical="center"/>
    </xf>
    <xf numFmtId="4" fontId="21" fillId="19" borderId="12" applyNumberFormat="0" applyProtection="0">
      <alignment horizontal="right" vertical="center"/>
    </xf>
    <xf numFmtId="4" fontId="21" fillId="27" borderId="12" applyNumberFormat="0" applyProtection="0">
      <alignment horizontal="right" vertical="center"/>
    </xf>
    <xf numFmtId="4" fontId="21" fillId="11" borderId="12" applyNumberFormat="0" applyProtection="0">
      <alignment horizontal="right" vertical="center"/>
    </xf>
    <xf numFmtId="4" fontId="19" fillId="28" borderId="13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2" applyNumberFormat="0" applyProtection="0">
      <alignment horizontal="center" vertical="top"/>
    </xf>
    <xf numFmtId="4" fontId="23" fillId="29" borderId="0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4" fillId="30" borderId="12" applyNumberFormat="0" applyProtection="0">
      <alignment horizontal="left" vertical="center" indent="1"/>
    </xf>
    <xf numFmtId="0" fontId="3" fillId="32" borderId="11" applyNumberFormat="0" applyProtection="0">
      <alignment horizontal="left" vertical="center" indent="1"/>
    </xf>
    <xf numFmtId="0" fontId="3" fillId="32" borderId="11" applyNumberFormat="0" applyProtection="0">
      <alignment horizontal="left" vertical="center" wrapText="1" indent="1"/>
    </xf>
    <xf numFmtId="0" fontId="24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wrapText="1" indent="1"/>
    </xf>
    <xf numFmtId="0" fontId="3" fillId="26" borderId="12" applyNumberFormat="0" applyProtection="0">
      <alignment horizontal="left" vertical="top" indent="1"/>
    </xf>
    <xf numFmtId="0" fontId="3" fillId="34" borderId="12" applyNumberFormat="0" applyProtection="0">
      <alignment horizontal="left" vertical="center" indent="1"/>
    </xf>
    <xf numFmtId="0" fontId="3" fillId="2" borderId="11" applyNumberFormat="0" applyProtection="0">
      <alignment horizontal="left" vertical="center" indent="1"/>
    </xf>
    <xf numFmtId="0" fontId="3" fillId="2" borderId="11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0" borderId="0"/>
    <xf numFmtId="4" fontId="21" fillId="36" borderId="12" applyNumberFormat="0" applyProtection="0">
      <alignment vertical="center"/>
    </xf>
    <xf numFmtId="4" fontId="25" fillId="36" borderId="12" applyNumberFormat="0" applyProtection="0">
      <alignment vertical="center"/>
    </xf>
    <xf numFmtId="4" fontId="21" fillId="36" borderId="12" applyNumberFormat="0" applyProtection="0">
      <alignment horizontal="left" vertical="center" indent="1"/>
    </xf>
    <xf numFmtId="0" fontId="21" fillId="36" borderId="12" applyNumberFormat="0" applyProtection="0">
      <alignment horizontal="left" vertical="top" indent="1"/>
    </xf>
    <xf numFmtId="4" fontId="26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1" fillId="31" borderId="12" applyNumberFormat="0" applyProtection="0">
      <alignment horizontal="left" vertical="center" indent="1"/>
    </xf>
    <xf numFmtId="0" fontId="19" fillId="26" borderId="12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2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4"/>
    <xf numFmtId="49" fontId="32" fillId="38" borderId="0"/>
    <xf numFmtId="0" fontId="29" fillId="39" borderId="14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 applyFont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/>
    <xf numFmtId="0" fontId="0" fillId="0" borderId="0" xfId="0" applyAlignment="1">
      <alignment wrapText="1"/>
    </xf>
    <xf numFmtId="3" fontId="4" fillId="2" borderId="26" xfId="0" applyNumberFormat="1" applyFont="1" applyFill="1" applyBorder="1" applyAlignment="1">
      <alignment horizontal="left" vertical="center" wrapText="1"/>
    </xf>
    <xf numFmtId="0" fontId="38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0" fillId="0" borderId="48" xfId="0" applyFont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/>
    </xf>
    <xf numFmtId="49" fontId="4" fillId="47" borderId="37" xfId="0" applyNumberFormat="1" applyFont="1" applyFill="1" applyBorder="1" applyAlignment="1">
      <alignment horizontal="center" vertical="center"/>
    </xf>
    <xf numFmtId="43" fontId="4" fillId="47" borderId="34" xfId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center" vertical="center"/>
    </xf>
    <xf numFmtId="49" fontId="4" fillId="47" borderId="40" xfId="0" applyNumberFormat="1" applyFont="1" applyFill="1" applyBorder="1" applyAlignment="1">
      <alignment horizontal="center" vertical="center"/>
    </xf>
    <xf numFmtId="0" fontId="4" fillId="47" borderId="2" xfId="0" applyFont="1" applyFill="1" applyBorder="1" applyAlignment="1">
      <alignment vertical="center" wrapText="1"/>
    </xf>
    <xf numFmtId="49" fontId="4" fillId="47" borderId="2" xfId="0" applyNumberFormat="1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vertical="center" wrapText="1"/>
    </xf>
    <xf numFmtId="0" fontId="4" fillId="47" borderId="36" xfId="0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47" borderId="31" xfId="0" applyFont="1" applyFill="1" applyBorder="1" applyAlignment="1">
      <alignment vertical="center" wrapText="1"/>
    </xf>
    <xf numFmtId="49" fontId="4" fillId="47" borderId="33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47" borderId="34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49" fontId="4" fillId="47" borderId="19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vertical="center" wrapText="1"/>
    </xf>
    <xf numFmtId="49" fontId="4" fillId="47" borderId="34" xfId="0" applyNumberFormat="1" applyFont="1" applyFill="1" applyBorder="1" applyAlignment="1">
      <alignment vertical="center"/>
    </xf>
    <xf numFmtId="0" fontId="4" fillId="47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7" borderId="33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4" fillId="2" borderId="27" xfId="0" applyNumberFormat="1" applyFont="1" applyFill="1" applyBorder="1" applyAlignment="1">
      <alignment vertical="center" wrapText="1"/>
    </xf>
    <xf numFmtId="49" fontId="4" fillId="47" borderId="38" xfId="0" applyNumberFormat="1" applyFont="1" applyFill="1" applyBorder="1" applyAlignment="1">
      <alignment horizontal="left" vertical="center" wrapText="1"/>
    </xf>
    <xf numFmtId="4" fontId="4" fillId="47" borderId="34" xfId="1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 wrapText="1"/>
    </xf>
    <xf numFmtId="3" fontId="4" fillId="47" borderId="34" xfId="0" applyNumberFormat="1" applyFont="1" applyFill="1" applyBorder="1" applyAlignment="1">
      <alignment horizontal="center" vertical="center"/>
    </xf>
    <xf numFmtId="49" fontId="4" fillId="47" borderId="34" xfId="0" applyNumberFormat="1" applyFont="1" applyFill="1" applyBorder="1" applyAlignment="1">
      <alignment horizontal="center" vertical="center"/>
    </xf>
    <xf numFmtId="49" fontId="4" fillId="47" borderId="35" xfId="0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 wrapText="1"/>
    </xf>
    <xf numFmtId="4" fontId="4" fillId="47" borderId="19" xfId="0" applyNumberFormat="1" applyFont="1" applyFill="1" applyBorder="1" applyAlignment="1">
      <alignment horizontal="right" vertical="center" wrapText="1"/>
    </xf>
    <xf numFmtId="49" fontId="4" fillId="47" borderId="19" xfId="0" applyNumberFormat="1" applyFont="1" applyFill="1" applyBorder="1" applyAlignment="1">
      <alignment horizontal="left" vertical="center" wrapText="1"/>
    </xf>
    <xf numFmtId="3" fontId="4" fillId="47" borderId="19" xfId="0" applyNumberFormat="1" applyFont="1" applyFill="1" applyBorder="1" applyAlignment="1">
      <alignment horizontal="center" vertical="center"/>
    </xf>
    <xf numFmtId="49" fontId="4" fillId="47" borderId="41" xfId="0" applyNumberFormat="1" applyFont="1" applyFill="1" applyBorder="1" applyAlignment="1">
      <alignment horizontal="left" vertical="center" wrapText="1"/>
    </xf>
    <xf numFmtId="4" fontId="4" fillId="47" borderId="36" xfId="0" applyNumberFormat="1" applyFont="1" applyFill="1" applyBorder="1" applyAlignment="1">
      <alignment vertical="center" wrapText="1"/>
    </xf>
    <xf numFmtId="4" fontId="4" fillId="47" borderId="42" xfId="0" applyNumberFormat="1" applyFont="1" applyFill="1" applyBorder="1" applyAlignment="1">
      <alignment vertical="center" wrapText="1"/>
    </xf>
    <xf numFmtId="49" fontId="4" fillId="47" borderId="42" xfId="0" applyNumberFormat="1" applyFont="1" applyFill="1" applyBorder="1" applyAlignment="1">
      <alignment horizontal="left" vertical="center" wrapText="1"/>
    </xf>
    <xf numFmtId="0" fontId="4" fillId="47" borderId="36" xfId="0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 wrapText="1"/>
    </xf>
    <xf numFmtId="49" fontId="4" fillId="47" borderId="37" xfId="0" applyNumberFormat="1" applyFont="1" applyFill="1" applyBorder="1" applyAlignment="1">
      <alignment horizontal="center" vertical="center" wrapText="1"/>
    </xf>
    <xf numFmtId="4" fontId="4" fillId="47" borderId="19" xfId="1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left" vertical="center"/>
    </xf>
    <xf numFmtId="49" fontId="4" fillId="47" borderId="1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" fontId="4" fillId="47" borderId="1" xfId="0" applyNumberFormat="1" applyFont="1" applyFill="1" applyBorder="1" applyAlignment="1">
      <alignment vertical="center"/>
    </xf>
    <xf numFmtId="49" fontId="4" fillId="47" borderId="25" xfId="0" applyNumberFormat="1" applyFont="1" applyFill="1" applyBorder="1" applyAlignment="1">
      <alignment horizontal="left" vertical="center"/>
    </xf>
    <xf numFmtId="3" fontId="4" fillId="47" borderId="19" xfId="1" quotePrefix="1" applyNumberFormat="1" applyFont="1" applyFill="1" applyBorder="1" applyAlignment="1">
      <alignment horizontal="center" vertical="center"/>
    </xf>
    <xf numFmtId="4" fontId="4" fillId="47" borderId="36" xfId="0" applyNumberFormat="1" applyFont="1" applyFill="1" applyBorder="1" applyAlignment="1">
      <alignment vertical="center"/>
    </xf>
    <xf numFmtId="4" fontId="4" fillId="47" borderId="34" xfId="0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/>
    </xf>
    <xf numFmtId="3" fontId="4" fillId="47" borderId="34" xfId="1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/>
    </xf>
    <xf numFmtId="4" fontId="4" fillId="47" borderId="2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/>
    </xf>
    <xf numFmtId="3" fontId="4" fillId="48" borderId="19" xfId="1" applyNumberFormat="1" applyFont="1" applyFill="1" applyBorder="1" applyAlignment="1">
      <alignment horizontal="center" vertical="center"/>
    </xf>
    <xf numFmtId="3" fontId="4" fillId="47" borderId="19" xfId="1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4" fontId="4" fillId="0" borderId="36" xfId="1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165" fontId="4" fillId="48" borderId="36" xfId="1" quotePrefix="1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" fontId="4" fillId="0" borderId="53" xfId="1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left" vertical="center"/>
    </xf>
    <xf numFmtId="49" fontId="4" fillId="47" borderId="45" xfId="0" applyNumberFormat="1" applyFont="1" applyFill="1" applyBorder="1" applyAlignment="1">
      <alignment horizontal="left" vertical="center" wrapText="1"/>
    </xf>
    <xf numFmtId="4" fontId="4" fillId="47" borderId="2" xfId="1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 wrapText="1"/>
    </xf>
    <xf numFmtId="3" fontId="4" fillId="47" borderId="2" xfId="1" applyNumberFormat="1" applyFont="1" applyFill="1" applyBorder="1" applyAlignment="1">
      <alignment horizontal="center" vertical="center"/>
    </xf>
    <xf numFmtId="49" fontId="4" fillId="47" borderId="2" xfId="0" applyNumberFormat="1" applyFont="1" applyFill="1" applyBorder="1" applyAlignment="1">
      <alignment horizontal="center" vertical="center"/>
    </xf>
    <xf numFmtId="49" fontId="4" fillId="47" borderId="46" xfId="0" applyNumberFormat="1" applyFont="1" applyFill="1" applyBorder="1" applyAlignment="1">
      <alignment horizontal="center" vertical="center"/>
    </xf>
    <xf numFmtId="9" fontId="4" fillId="47" borderId="19" xfId="0" applyNumberFormat="1" applyFont="1" applyFill="1" applyBorder="1" applyAlignment="1">
      <alignment horizontal="center" vertical="center" wrapText="1"/>
    </xf>
    <xf numFmtId="0" fontId="4" fillId="47" borderId="2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/>
    </xf>
    <xf numFmtId="4" fontId="4" fillId="0" borderId="2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9" fontId="4" fillId="0" borderId="1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47" borderId="2" xfId="1" quotePrefix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" quotePrefix="1" applyNumberFormat="1" applyFont="1" applyFill="1" applyBorder="1" applyAlignment="1">
      <alignment horizontal="center" vertical="center"/>
    </xf>
    <xf numFmtId="49" fontId="4" fillId="47" borderId="33" xfId="0" applyNumberFormat="1" applyFont="1" applyFill="1" applyBorder="1" applyAlignment="1">
      <alignment horizontal="left" vertical="center"/>
    </xf>
    <xf numFmtId="49" fontId="4" fillId="47" borderId="33" xfId="0" applyNumberFormat="1" applyFont="1" applyFill="1" applyBorder="1" applyAlignment="1">
      <alignment horizontal="left" vertical="center" wrapText="1"/>
    </xf>
    <xf numFmtId="3" fontId="4" fillId="47" borderId="33" xfId="1" quotePrefix="1" applyNumberFormat="1" applyFont="1" applyFill="1" applyBorder="1" applyAlignment="1">
      <alignment horizontal="center" vertical="center"/>
    </xf>
    <xf numFmtId="49" fontId="37" fillId="47" borderId="34" xfId="0" applyNumberFormat="1" applyFont="1" applyFill="1" applyBorder="1" applyAlignment="1">
      <alignment horizontal="left" vertical="center" wrapText="1"/>
    </xf>
    <xf numFmtId="3" fontId="37" fillId="47" borderId="34" xfId="0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/>
    </xf>
    <xf numFmtId="49" fontId="37" fillId="47" borderId="19" xfId="0" applyNumberFormat="1" applyFont="1" applyFill="1" applyBorder="1" applyAlignment="1">
      <alignment horizontal="left" vertical="center" wrapText="1"/>
    </xf>
    <xf numFmtId="3" fontId="37" fillId="47" borderId="19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/>
    </xf>
    <xf numFmtId="9" fontId="4" fillId="0" borderId="36" xfId="0" applyNumberFormat="1" applyFont="1" applyFill="1" applyBorder="1" applyAlignment="1">
      <alignment horizontal="center" vertical="center" wrapText="1"/>
    </xf>
    <xf numFmtId="4" fontId="4" fillId="47" borderId="19" xfId="0" applyNumberFormat="1" applyFont="1" applyFill="1" applyBorder="1" applyAlignment="1">
      <alignment vertical="center"/>
    </xf>
    <xf numFmtId="0" fontId="4" fillId="47" borderId="19" xfId="0" applyFont="1" applyFill="1" applyBorder="1" applyAlignment="1">
      <alignment horizontal="center" vertical="center" wrapText="1"/>
    </xf>
    <xf numFmtId="166" fontId="4" fillId="47" borderId="34" xfId="101" applyNumberFormat="1" applyFont="1" applyFill="1" applyBorder="1" applyAlignment="1">
      <alignment horizontal="right" vertical="center"/>
    </xf>
    <xf numFmtId="0" fontId="4" fillId="47" borderId="34" xfId="0" applyNumberFormat="1" applyFont="1" applyFill="1" applyBorder="1" applyAlignment="1">
      <alignment horizontal="center" vertical="center" wrapText="1"/>
    </xf>
    <xf numFmtId="166" fontId="4" fillId="47" borderId="19" xfId="101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/>
    </xf>
    <xf numFmtId="49" fontId="4" fillId="47" borderId="44" xfId="0" applyNumberFormat="1" applyFont="1" applyFill="1" applyBorder="1" applyAlignment="1">
      <alignment horizontal="center" vertical="center"/>
    </xf>
    <xf numFmtId="0" fontId="4" fillId="47" borderId="1" xfId="0" applyNumberFormat="1" applyFont="1" applyFill="1" applyBorder="1" applyAlignment="1">
      <alignment horizontal="center" vertical="center" wrapText="1"/>
    </xf>
    <xf numFmtId="0" fontId="4" fillId="47" borderId="19" xfId="100" applyFont="1" applyFill="1" applyBorder="1" applyAlignment="1">
      <alignment vertical="center" wrapText="1"/>
    </xf>
    <xf numFmtId="0" fontId="4" fillId="47" borderId="19" xfId="100" applyFont="1" applyFill="1" applyBorder="1" applyAlignment="1">
      <alignment horizontal="center" vertical="center" wrapText="1"/>
    </xf>
    <xf numFmtId="4" fontId="4" fillId="47" borderId="53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47" borderId="2" xfId="0" applyNumberFormat="1" applyFont="1" applyFill="1" applyBorder="1" applyAlignment="1">
      <alignment vertical="center" wrapText="1"/>
    </xf>
    <xf numFmtId="49" fontId="4" fillId="47" borderId="36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9" fontId="40" fillId="47" borderId="19" xfId="0" applyNumberFormat="1" applyFont="1" applyFill="1" applyBorder="1" applyAlignment="1">
      <alignment horizontal="center" vertical="center" wrapText="1"/>
    </xf>
    <xf numFmtId="43" fontId="4" fillId="47" borderId="19" xfId="1" quotePrefix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/>
    </xf>
    <xf numFmtId="9" fontId="42" fillId="0" borderId="19" xfId="0" applyNumberFormat="1" applyFont="1" applyFill="1" applyBorder="1" applyAlignment="1">
      <alignment horizontal="center" vertical="center"/>
    </xf>
    <xf numFmtId="165" fontId="4" fillId="0" borderId="19" xfId="1" quotePrefix="1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 wrapText="1"/>
    </xf>
    <xf numFmtId="4" fontId="4" fillId="47" borderId="1" xfId="1" applyNumberFormat="1" applyFont="1" applyFill="1" applyBorder="1" applyAlignment="1">
      <alignment vertical="center"/>
    </xf>
    <xf numFmtId="49" fontId="4" fillId="47" borderId="1" xfId="0" applyNumberFormat="1" applyFont="1" applyFill="1" applyBorder="1" applyAlignment="1">
      <alignment horizontal="left" vertical="center"/>
    </xf>
    <xf numFmtId="49" fontId="4" fillId="47" borderId="1" xfId="0" applyNumberFormat="1" applyFont="1" applyFill="1" applyBorder="1" applyAlignment="1">
      <alignment horizontal="left" vertical="center" wrapText="1"/>
    </xf>
    <xf numFmtId="165" fontId="4" fillId="47" borderId="1" xfId="1" quotePrefix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46" borderId="19" xfId="1" applyNumberFormat="1" applyFont="1" applyFill="1" applyBorder="1" applyAlignment="1">
      <alignment vertical="center"/>
    </xf>
    <xf numFmtId="165" fontId="4" fillId="47" borderId="2" xfId="1" quotePrefix="1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 wrapText="1"/>
    </xf>
    <xf numFmtId="4" fontId="39" fillId="47" borderId="34" xfId="0" applyNumberFormat="1" applyFont="1" applyFill="1" applyBorder="1" applyAlignment="1">
      <alignment vertical="center"/>
    </xf>
    <xf numFmtId="49" fontId="39" fillId="47" borderId="34" xfId="0" applyNumberFormat="1" applyFont="1" applyFill="1" applyBorder="1" applyAlignment="1">
      <alignment horizontal="left" vertical="center"/>
    </xf>
    <xf numFmtId="9" fontId="4" fillId="47" borderId="34" xfId="0" applyNumberFormat="1" applyFont="1" applyFill="1" applyBorder="1" applyAlignment="1">
      <alignment horizontal="center" vertical="center" wrapText="1"/>
    </xf>
    <xf numFmtId="9" fontId="4" fillId="47" borderId="1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0" fontId="4" fillId="47" borderId="47" xfId="0" applyFont="1" applyFill="1" applyBorder="1" applyAlignment="1">
      <alignment vertical="center" wrapText="1"/>
    </xf>
    <xf numFmtId="4" fontId="4" fillId="47" borderId="33" xfId="0" applyNumberFormat="1" applyFont="1" applyFill="1" applyBorder="1" applyAlignment="1">
      <alignment vertical="center" wrapText="1"/>
    </xf>
    <xf numFmtId="49" fontId="4" fillId="47" borderId="48" xfId="0" applyNumberFormat="1" applyFont="1" applyFill="1" applyBorder="1" applyAlignment="1">
      <alignment horizontal="left" vertical="center"/>
    </xf>
    <xf numFmtId="9" fontId="4" fillId="47" borderId="33" xfId="0" applyNumberFormat="1" applyFont="1" applyFill="1" applyBorder="1" applyAlignment="1">
      <alignment horizontal="center" vertical="center" wrapText="1"/>
    </xf>
    <xf numFmtId="49" fontId="4" fillId="47" borderId="33" xfId="0" applyNumberFormat="1" applyFont="1" applyFill="1" applyBorder="1" applyAlignment="1">
      <alignment horizontal="center" vertical="center"/>
    </xf>
    <xf numFmtId="49" fontId="4" fillId="47" borderId="49" xfId="0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center" vertical="center"/>
    </xf>
    <xf numFmtId="49" fontId="4" fillId="47" borderId="50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49" fontId="37" fillId="0" borderId="33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49" fontId="4" fillId="47" borderId="52" xfId="0" applyNumberFormat="1" applyFont="1" applyFill="1" applyBorder="1" applyAlignment="1">
      <alignment horizontal="left" vertical="center"/>
    </xf>
    <xf numFmtId="0" fontId="4" fillId="47" borderId="53" xfId="0" applyFont="1" applyFill="1" applyBorder="1" applyAlignment="1">
      <alignment vertical="center" wrapText="1"/>
    </xf>
    <xf numFmtId="9" fontId="0" fillId="47" borderId="53" xfId="0" applyNumberFormat="1" applyFill="1" applyBorder="1" applyAlignment="1">
      <alignment horizontal="center" vertical="center" wrapText="1"/>
    </xf>
    <xf numFmtId="49" fontId="4" fillId="47" borderId="53" xfId="0" applyNumberFormat="1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/>
    </xf>
    <xf numFmtId="49" fontId="4" fillId="47" borderId="54" xfId="0" applyNumberFormat="1" applyFont="1" applyFill="1" applyBorder="1" applyAlignment="1">
      <alignment horizontal="left" vertical="center"/>
    </xf>
    <xf numFmtId="9" fontId="0" fillId="47" borderId="1" xfId="0" applyNumberFormat="1" applyFill="1" applyBorder="1" applyAlignment="1">
      <alignment horizontal="center" vertical="center" wrapText="1"/>
    </xf>
    <xf numFmtId="9" fontId="0" fillId="47" borderId="19" xfId="0" applyNumberForma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/>
    </xf>
    <xf numFmtId="9" fontId="42" fillId="0" borderId="2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0" fontId="42" fillId="0" borderId="1" xfId="0" applyFont="1" applyFill="1" applyBorder="1" applyAlignment="1">
      <alignment vertical="center"/>
    </xf>
    <xf numFmtId="9" fontId="4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65" fontId="4" fillId="47" borderId="19" xfId="1" quotePrefix="1" applyNumberFormat="1" applyFont="1" applyFill="1" applyBorder="1" applyAlignment="1">
      <alignment horizontal="center" vertical="center"/>
    </xf>
    <xf numFmtId="0" fontId="0" fillId="47" borderId="0" xfId="0" applyFill="1"/>
    <xf numFmtId="49" fontId="4" fillId="47" borderId="2" xfId="0" applyNumberFormat="1" applyFont="1" applyFill="1" applyBorder="1" applyAlignment="1">
      <alignment vertical="center" wrapText="1"/>
    </xf>
    <xf numFmtId="49" fontId="4" fillId="47" borderId="47" xfId="0" applyNumberFormat="1" applyFont="1" applyFill="1" applyBorder="1" applyAlignment="1">
      <alignment horizontal="left" vertical="center" wrapText="1"/>
    </xf>
    <xf numFmtId="4" fontId="4" fillId="47" borderId="33" xfId="0" applyNumberFormat="1" applyFont="1" applyFill="1" applyBorder="1" applyAlignment="1">
      <alignment vertical="center"/>
    </xf>
    <xf numFmtId="4" fontId="4" fillId="47" borderId="48" xfId="0" applyNumberFormat="1" applyFont="1" applyFill="1" applyBorder="1" applyAlignment="1">
      <alignment vertical="center"/>
    </xf>
    <xf numFmtId="49" fontId="4" fillId="47" borderId="36" xfId="0" applyNumberFormat="1" applyFont="1" applyFill="1" applyBorder="1" applyAlignment="1">
      <alignment horizontal="left" vertical="center"/>
    </xf>
    <xf numFmtId="49" fontId="4" fillId="47" borderId="36" xfId="0" applyNumberFormat="1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/>
    </xf>
    <xf numFmtId="3" fontId="4" fillId="47" borderId="2" xfId="0" applyNumberFormat="1" applyFont="1" applyFill="1" applyBorder="1" applyAlignment="1">
      <alignment horizontal="center" vertical="center"/>
    </xf>
    <xf numFmtId="49" fontId="4" fillId="47" borderId="5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9" xfId="1" quotePrefix="1" applyNumberFormat="1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center" vertical="center"/>
    </xf>
    <xf numFmtId="166" fontId="4" fillId="0" borderId="19" xfId="101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19" xfId="10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center" vertical="center" wrapText="1"/>
    </xf>
    <xf numFmtId="43" fontId="4" fillId="0" borderId="19" xfId="1" quotePrefix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0" fillId="0" borderId="19" xfId="0" applyNumberFormat="1" applyFont="1" applyFill="1" applyBorder="1" applyAlignment="1">
      <alignment vertical="center"/>
    </xf>
    <xf numFmtId="4" fontId="0" fillId="0" borderId="0" xfId="0" applyNumberFormat="1"/>
    <xf numFmtId="0" fontId="4" fillId="0" borderId="24" xfId="0" applyFont="1" applyBorder="1" applyAlignment="1">
      <alignment horizontal="center" vertical="top"/>
    </xf>
    <xf numFmtId="0" fontId="4" fillId="0" borderId="56" xfId="0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left" vertical="center" wrapText="1"/>
    </xf>
    <xf numFmtId="3" fontId="4" fillId="2" borderId="19" xfId="0" applyNumberFormat="1" applyFont="1" applyFill="1" applyBorder="1" applyAlignment="1">
      <alignment vertical="center" wrapText="1"/>
    </xf>
    <xf numFmtId="3" fontId="0" fillId="2" borderId="19" xfId="0" applyNumberFormat="1" applyFont="1" applyFill="1" applyBorder="1" applyAlignment="1">
      <alignment horizontal="center" vertical="center" wrapText="1"/>
    </xf>
    <xf numFmtId="43" fontId="4" fillId="0" borderId="19" xfId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43" borderId="19" xfId="0" applyNumberFormat="1" applyFont="1" applyFill="1" applyBorder="1" applyAlignment="1">
      <alignment horizontal="center" vertical="center" textRotation="90" wrapText="1"/>
    </xf>
    <xf numFmtId="49" fontId="4" fillId="43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3" fontId="4" fillId="49" borderId="19" xfId="0" applyNumberFormat="1" applyFont="1" applyFill="1" applyBorder="1" applyAlignment="1">
      <alignment horizontal="center" vertical="center" wrapText="1"/>
    </xf>
    <xf numFmtId="3" fontId="4" fillId="49" borderId="19" xfId="0" applyNumberFormat="1" applyFont="1" applyFill="1" applyBorder="1" applyAlignment="1">
      <alignment horizontal="left" vertical="center" wrapText="1"/>
    </xf>
    <xf numFmtId="3" fontId="4" fillId="49" borderId="19" xfId="0" applyNumberFormat="1" applyFont="1" applyFill="1" applyBorder="1" applyAlignment="1">
      <alignment vertical="center" wrapText="1"/>
    </xf>
    <xf numFmtId="3" fontId="0" fillId="49" borderId="19" xfId="0" applyNumberFormat="1" applyFont="1" applyFill="1" applyBorder="1" applyAlignment="1">
      <alignment horizontal="center" vertical="center" wrapText="1"/>
    </xf>
    <xf numFmtId="49" fontId="4" fillId="44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9" fontId="4" fillId="0" borderId="19" xfId="1" quotePrefix="1" applyNumberFormat="1" applyFont="1" applyFill="1" applyBorder="1" applyAlignment="1">
      <alignment horizontal="center" vertical="center" wrapText="1"/>
    </xf>
    <xf numFmtId="165" fontId="4" fillId="0" borderId="19" xfId="1" quotePrefix="1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9" fontId="4" fillId="0" borderId="57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/>
    </xf>
    <xf numFmtId="3" fontId="4" fillId="49" borderId="1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 wrapText="1"/>
    </xf>
    <xf numFmtId="4" fontId="4" fillId="0" borderId="34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left" vertical="center"/>
    </xf>
    <xf numFmtId="3" fontId="4" fillId="0" borderId="34" xfId="1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165" fontId="4" fillId="0" borderId="36" xfId="1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6" xfId="1" quotePrefix="1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left" vertical="center" wrapText="1"/>
    </xf>
    <xf numFmtId="4" fontId="4" fillId="0" borderId="34" xfId="1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166" fontId="4" fillId="0" borderId="34" xfId="101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3" fontId="4" fillId="0" borderId="2" xfId="1" quotePrefix="1" applyNumberFormat="1" applyFont="1" applyFill="1" applyBorder="1" applyAlignment="1">
      <alignment horizontal="center" vertical="center"/>
    </xf>
    <xf numFmtId="9" fontId="4" fillId="0" borderId="34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left" vertical="center"/>
    </xf>
    <xf numFmtId="9" fontId="4" fillId="0" borderId="3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vertical="center" wrapText="1"/>
    </xf>
    <xf numFmtId="3" fontId="0" fillId="2" borderId="33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left" vertical="center"/>
    </xf>
    <xf numFmtId="49" fontId="0" fillId="0" borderId="56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4" fillId="2" borderId="59" xfId="0" applyNumberFormat="1" applyFont="1" applyFill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49" fontId="4" fillId="0" borderId="57" xfId="0" applyNumberFormat="1" applyFont="1" applyBorder="1" applyAlignment="1">
      <alignment horizontal="left" vertical="center"/>
    </xf>
    <xf numFmtId="3" fontId="4" fillId="49" borderId="57" xfId="0" applyNumberFormat="1" applyFont="1" applyFill="1" applyBorder="1" applyAlignment="1">
      <alignment horizontal="left" vertical="center" wrapText="1"/>
    </xf>
    <xf numFmtId="49" fontId="4" fillId="0" borderId="60" xfId="0" applyNumberFormat="1" applyFont="1" applyFill="1" applyBorder="1" applyAlignment="1">
      <alignment horizontal="left" vertical="center"/>
    </xf>
    <xf numFmtId="49" fontId="4" fillId="0" borderId="60" xfId="0" applyNumberFormat="1" applyFont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63" xfId="0" applyNumberFormat="1" applyFont="1" applyFill="1" applyBorder="1" applyAlignment="1">
      <alignment horizontal="center" vertical="center" wrapText="1"/>
    </xf>
    <xf numFmtId="3" fontId="4" fillId="2" borderId="62" xfId="0" applyNumberFormat="1" applyFont="1" applyFill="1" applyBorder="1" applyAlignment="1">
      <alignment horizontal="center" vertical="center" wrapText="1"/>
    </xf>
    <xf numFmtId="3" fontId="4" fillId="49" borderId="2" xfId="0" applyNumberFormat="1" applyFont="1" applyFill="1" applyBorder="1" applyAlignment="1">
      <alignment horizontal="center" vertical="center" wrapText="1"/>
    </xf>
    <xf numFmtId="3" fontId="4" fillId="49" borderId="69" xfId="0" applyNumberFormat="1" applyFont="1" applyFill="1" applyBorder="1" applyAlignment="1">
      <alignment horizontal="center" vertical="center" wrapText="1"/>
    </xf>
    <xf numFmtId="3" fontId="4" fillId="49" borderId="58" xfId="0" applyNumberFormat="1" applyFont="1" applyFill="1" applyBorder="1" applyAlignment="1">
      <alignment horizontal="left" vertical="center" wrapText="1"/>
    </xf>
    <xf numFmtId="3" fontId="4" fillId="49" borderId="2" xfId="0" applyNumberFormat="1" applyFont="1" applyFill="1" applyBorder="1" applyAlignment="1">
      <alignment vertical="center" wrapText="1"/>
    </xf>
    <xf numFmtId="3" fontId="0" fillId="49" borderId="2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49" fontId="4" fillId="44" borderId="21" xfId="0" applyNumberFormat="1" applyFont="1" applyFill="1" applyBorder="1" applyAlignment="1">
      <alignment vertical="center" textRotation="90" wrapText="1"/>
    </xf>
    <xf numFmtId="49" fontId="4" fillId="44" borderId="22" xfId="0" applyNumberFormat="1" applyFont="1" applyFill="1" applyBorder="1" applyAlignment="1">
      <alignment vertical="center" textRotation="90" wrapText="1"/>
    </xf>
    <xf numFmtId="49" fontId="4" fillId="45" borderId="20" xfId="0" applyNumberFormat="1" applyFont="1" applyFill="1" applyBorder="1" applyAlignment="1">
      <alignment horizontal="center" vertical="center" textRotation="90" wrapText="1"/>
    </xf>
    <xf numFmtId="49" fontId="4" fillId="45" borderId="21" xfId="0" applyNumberFormat="1" applyFont="1" applyFill="1" applyBorder="1" applyAlignment="1">
      <alignment horizontal="center" vertical="center" textRotation="90" wrapText="1"/>
    </xf>
    <xf numFmtId="49" fontId="4" fillId="45" borderId="23" xfId="0" applyNumberFormat="1" applyFont="1" applyFill="1" applyBorder="1" applyAlignment="1">
      <alignment horizontal="center" vertical="center" wrapText="1"/>
    </xf>
    <xf numFmtId="49" fontId="4" fillId="45" borderId="16" xfId="0" applyNumberFormat="1" applyFont="1" applyFill="1" applyBorder="1" applyAlignment="1">
      <alignment horizontal="center" vertical="center" wrapText="1"/>
    </xf>
    <xf numFmtId="49" fontId="4" fillId="45" borderId="24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 wrapText="1"/>
    </xf>
    <xf numFmtId="49" fontId="4" fillId="44" borderId="21" xfId="0" applyNumberFormat="1" applyFont="1" applyFill="1" applyBorder="1" applyAlignment="1">
      <alignment horizontal="center" vertical="center" textRotation="90" wrapText="1"/>
    </xf>
    <xf numFmtId="49" fontId="4" fillId="44" borderId="23" xfId="0" applyNumberFormat="1" applyFont="1" applyFill="1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textRotation="90" wrapText="1"/>
    </xf>
    <xf numFmtId="49" fontId="4" fillId="44" borderId="24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/>
    </xf>
    <xf numFmtId="49" fontId="4" fillId="44" borderId="21" xfId="0" applyNumberFormat="1" applyFont="1" applyFill="1" applyBorder="1" applyAlignment="1">
      <alignment horizontal="center" vertical="center" textRotation="90"/>
    </xf>
    <xf numFmtId="49" fontId="4" fillId="44" borderId="32" xfId="0" applyNumberFormat="1" applyFont="1" applyFill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textRotation="90"/>
    </xf>
    <xf numFmtId="49" fontId="4" fillId="43" borderId="21" xfId="0" applyNumberFormat="1" applyFont="1" applyFill="1" applyBorder="1" applyAlignment="1">
      <alignment horizontal="center" vertical="center" textRotation="90"/>
    </xf>
    <xf numFmtId="49" fontId="4" fillId="43" borderId="22" xfId="0" applyNumberFormat="1" applyFont="1" applyFill="1" applyBorder="1" applyAlignment="1">
      <alignment horizontal="center" vertical="center" textRotation="90"/>
    </xf>
    <xf numFmtId="49" fontId="4" fillId="43" borderId="20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wrapText="1"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4" fillId="43" borderId="19" xfId="0" applyNumberFormat="1" applyFont="1" applyFill="1" applyBorder="1" applyAlignment="1">
      <alignment horizontal="center" vertical="center" textRotation="90"/>
    </xf>
    <xf numFmtId="49" fontId="4" fillId="43" borderId="19" xfId="0" applyNumberFormat="1" applyFont="1" applyFill="1" applyBorder="1" applyAlignment="1">
      <alignment horizontal="center" vertical="center" textRotation="90" wrapText="1"/>
    </xf>
    <xf numFmtId="49" fontId="4" fillId="43" borderId="19" xfId="0" applyNumberFormat="1" applyFont="1" applyFill="1" applyBorder="1" applyAlignment="1">
      <alignment horizontal="center" vertical="center" wrapText="1"/>
    </xf>
    <xf numFmtId="3" fontId="4" fillId="49" borderId="19" xfId="0" applyNumberFormat="1" applyFont="1" applyFill="1" applyBorder="1" applyAlignment="1">
      <alignment horizontal="center" vertical="center" wrapText="1"/>
    </xf>
    <xf numFmtId="49" fontId="4" fillId="44" borderId="19" xfId="0" applyNumberFormat="1" applyFont="1" applyFill="1" applyBorder="1" applyAlignment="1">
      <alignment horizontal="center" vertical="center" textRotation="90" wrapText="1"/>
    </xf>
    <xf numFmtId="49" fontId="4" fillId="44" borderId="19" xfId="0" applyNumberFormat="1" applyFont="1" applyFill="1" applyBorder="1" applyAlignment="1">
      <alignment horizontal="center" vertical="center" wrapText="1"/>
    </xf>
    <xf numFmtId="0" fontId="0" fillId="49" borderId="19" xfId="0" applyFont="1" applyFill="1" applyBorder="1" applyAlignment="1">
      <alignment horizontal="center" vertical="center" wrapText="1"/>
    </xf>
    <xf numFmtId="49" fontId="4" fillId="44" borderId="19" xfId="0" applyNumberFormat="1" applyFont="1" applyFill="1" applyBorder="1" applyAlignment="1">
      <alignment horizontal="center" vertical="center" textRotation="90"/>
    </xf>
    <xf numFmtId="49" fontId="4" fillId="45" borderId="19" xfId="0" applyNumberFormat="1" applyFont="1" applyFill="1" applyBorder="1" applyAlignment="1">
      <alignment horizontal="center" vertical="center" textRotation="90" wrapText="1"/>
    </xf>
    <xf numFmtId="49" fontId="4" fillId="45" borderId="19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4" fillId="43" borderId="65" xfId="0" applyNumberFormat="1" applyFont="1" applyFill="1" applyBorder="1" applyAlignment="1">
      <alignment horizontal="center" vertical="center" textRotation="90" wrapText="1"/>
    </xf>
    <xf numFmtId="49" fontId="4" fillId="43" borderId="66" xfId="0" applyNumberFormat="1" applyFont="1" applyFill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49" fontId="4" fillId="43" borderId="65" xfId="0" applyNumberFormat="1" applyFont="1" applyFill="1" applyBorder="1" applyAlignment="1">
      <alignment horizontal="center" vertical="center" wrapText="1"/>
    </xf>
    <xf numFmtId="49" fontId="4" fillId="43" borderId="66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4" fillId="44" borderId="68" xfId="0" applyNumberFormat="1" applyFont="1" applyFill="1" applyBorder="1" applyAlignment="1">
      <alignment horizontal="center" vertical="center" wrapText="1"/>
    </xf>
    <xf numFmtId="49" fontId="4" fillId="44" borderId="69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4" fillId="45" borderId="65" xfId="0" applyNumberFormat="1" applyFont="1" applyFill="1" applyBorder="1" applyAlignment="1">
      <alignment horizontal="center" vertical="center" textRotation="90" wrapText="1"/>
    </xf>
    <xf numFmtId="49" fontId="4" fillId="45" borderId="66" xfId="0" applyNumberFormat="1" applyFont="1" applyFill="1" applyBorder="1" applyAlignment="1">
      <alignment horizontal="center" vertical="center" textRotation="90" wrapText="1"/>
    </xf>
    <xf numFmtId="49" fontId="4" fillId="45" borderId="67" xfId="0" applyNumberFormat="1" applyFont="1" applyFill="1" applyBorder="1" applyAlignment="1">
      <alignment horizontal="center" vertical="center" textRotation="90" wrapText="1"/>
    </xf>
    <xf numFmtId="49" fontId="4" fillId="45" borderId="65" xfId="0" applyNumberFormat="1" applyFont="1" applyFill="1" applyBorder="1" applyAlignment="1">
      <alignment horizontal="center" vertical="center" wrapText="1"/>
    </xf>
    <xf numFmtId="49" fontId="4" fillId="45" borderId="66" xfId="0" applyNumberFormat="1" applyFont="1" applyFill="1" applyBorder="1" applyAlignment="1">
      <alignment horizontal="center" vertical="center" wrapText="1"/>
    </xf>
    <xf numFmtId="49" fontId="4" fillId="45" borderId="67" xfId="0" applyNumberFormat="1" applyFont="1" applyFill="1" applyBorder="1" applyAlignment="1">
      <alignment horizontal="center" vertical="center" wrapText="1"/>
    </xf>
    <xf numFmtId="49" fontId="4" fillId="44" borderId="70" xfId="0" applyNumberFormat="1" applyFont="1" applyFill="1" applyBorder="1" applyAlignment="1">
      <alignment horizontal="center" vertical="center" wrapText="1"/>
    </xf>
    <xf numFmtId="49" fontId="4" fillId="44" borderId="50" xfId="0" applyNumberFormat="1" applyFont="1" applyFill="1" applyBorder="1" applyAlignment="1">
      <alignment horizontal="center" vertical="center" wrapText="1"/>
    </xf>
    <xf numFmtId="49" fontId="4" fillId="44" borderId="51" xfId="0" applyNumberFormat="1" applyFont="1" applyFill="1" applyBorder="1" applyAlignment="1">
      <alignment horizontal="center" vertical="center" wrapText="1"/>
    </xf>
    <xf numFmtId="49" fontId="4" fillId="44" borderId="70" xfId="0" applyNumberFormat="1" applyFont="1" applyFill="1" applyBorder="1" applyAlignment="1">
      <alignment horizontal="center" vertical="center" textRotation="90" wrapText="1"/>
    </xf>
    <xf numFmtId="49" fontId="4" fillId="44" borderId="50" xfId="0" applyNumberFormat="1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4" fillId="44" borderId="70" xfId="0" applyNumberFormat="1" applyFont="1" applyFill="1" applyBorder="1" applyAlignment="1">
      <alignment horizontal="center" vertical="center" textRotation="90"/>
    </xf>
    <xf numFmtId="49" fontId="4" fillId="44" borderId="50" xfId="0" applyNumberFormat="1" applyFont="1" applyFill="1" applyBorder="1" applyAlignment="1">
      <alignment horizontal="center" vertical="center" textRotation="90"/>
    </xf>
    <xf numFmtId="49" fontId="4" fillId="44" borderId="51" xfId="0" applyNumberFormat="1" applyFont="1" applyFill="1" applyBorder="1" applyAlignment="1">
      <alignment horizontal="center" vertical="center" textRotation="90"/>
    </xf>
    <xf numFmtId="49" fontId="4" fillId="44" borderId="65" xfId="0" applyNumberFormat="1" applyFont="1" applyFill="1" applyBorder="1" applyAlignment="1">
      <alignment horizontal="center" vertical="center" wrapText="1"/>
    </xf>
    <xf numFmtId="49" fontId="4" fillId="44" borderId="66" xfId="0" applyNumberFormat="1" applyFont="1" applyFill="1" applyBorder="1" applyAlignment="1">
      <alignment horizontal="center" vertical="center" wrapText="1"/>
    </xf>
    <xf numFmtId="49" fontId="4" fillId="44" borderId="71" xfId="0" applyNumberFormat="1" applyFont="1" applyFill="1" applyBorder="1" applyAlignment="1">
      <alignment horizontal="center" vertical="center" textRotation="90" wrapText="1"/>
    </xf>
    <xf numFmtId="49" fontId="4" fillId="44" borderId="72" xfId="0" applyNumberFormat="1" applyFont="1" applyFill="1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9" fontId="4" fillId="44" borderId="65" xfId="0" applyNumberFormat="1" applyFont="1" applyFill="1" applyBorder="1" applyAlignment="1">
      <alignment horizontal="center" vertical="center" textRotation="90" wrapText="1"/>
    </xf>
    <xf numFmtId="49" fontId="4" fillId="44" borderId="66" xfId="0" applyNumberFormat="1" applyFont="1" applyFill="1" applyBorder="1" applyAlignment="1">
      <alignment horizontal="center" vertical="center" textRotation="90" wrapText="1"/>
    </xf>
    <xf numFmtId="49" fontId="4" fillId="44" borderId="67" xfId="0" applyNumberFormat="1" applyFont="1" applyFill="1" applyBorder="1" applyAlignment="1">
      <alignment horizontal="center" vertical="center" wrapText="1"/>
    </xf>
    <xf numFmtId="3" fontId="4" fillId="49" borderId="2" xfId="0" applyNumberFormat="1" applyFont="1" applyFill="1" applyBorder="1" applyAlignment="1">
      <alignment horizontal="center" vertical="center" wrapText="1"/>
    </xf>
    <xf numFmtId="0" fontId="0" fillId="49" borderId="2" xfId="0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4" fillId="43" borderId="65" xfId="0" applyNumberFormat="1" applyFont="1" applyFill="1" applyBorder="1" applyAlignment="1">
      <alignment horizontal="center" vertical="center" textRotation="90"/>
    </xf>
    <xf numFmtId="49" fontId="4" fillId="43" borderId="66" xfId="0" applyNumberFormat="1" applyFont="1" applyFill="1" applyBorder="1" applyAlignment="1">
      <alignment horizontal="center" vertical="center" textRotation="90"/>
    </xf>
    <xf numFmtId="49" fontId="4" fillId="43" borderId="67" xfId="0" applyNumberFormat="1" applyFont="1" applyFill="1" applyBorder="1" applyAlignment="1">
      <alignment horizontal="center" vertical="center" textRotation="90"/>
    </xf>
    <xf numFmtId="49" fontId="4" fillId="43" borderId="67" xfId="0" applyNumberFormat="1" applyFont="1" applyFill="1" applyBorder="1" applyAlignment="1">
      <alignment horizontal="center" vertical="center" wrapText="1"/>
    </xf>
    <xf numFmtId="49" fontId="4" fillId="43" borderId="67" xfId="0" applyNumberFormat="1" applyFont="1" applyFill="1" applyBorder="1" applyAlignment="1">
      <alignment horizontal="center" vertical="center" textRotation="90" wrapText="1"/>
    </xf>
    <xf numFmtId="49" fontId="4" fillId="44" borderId="62" xfId="0" applyNumberFormat="1" applyFont="1" applyFill="1" applyBorder="1" applyAlignment="1">
      <alignment horizontal="center" vertical="center" wrapText="1"/>
    </xf>
    <xf numFmtId="49" fontId="4" fillId="44" borderId="52" xfId="0" applyNumberFormat="1" applyFont="1" applyFill="1" applyBorder="1" applyAlignment="1">
      <alignment horizontal="center" vertical="center" wrapText="1"/>
    </xf>
    <xf numFmtId="49" fontId="4" fillId="44" borderId="47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textRotation="90"/>
    </xf>
    <xf numFmtId="49" fontId="4" fillId="43" borderId="74" xfId="0" applyNumberFormat="1" applyFont="1" applyFill="1" applyBorder="1" applyAlignment="1">
      <alignment horizontal="center" vertical="center" textRotation="90" wrapText="1"/>
    </xf>
    <xf numFmtId="49" fontId="4" fillId="43" borderId="0" xfId="0" applyNumberFormat="1" applyFont="1" applyFill="1" applyBorder="1" applyAlignment="1">
      <alignment horizontal="center" vertical="center" textRotation="90" wrapText="1"/>
    </xf>
    <xf numFmtId="49" fontId="4" fillId="43" borderId="56" xfId="0" applyNumberFormat="1" applyFont="1" applyFill="1" applyBorder="1" applyAlignment="1">
      <alignment horizontal="center" vertical="center" textRotation="90" wrapText="1"/>
    </xf>
    <xf numFmtId="49" fontId="44" fillId="43" borderId="23" xfId="0" applyNumberFormat="1" applyFont="1" applyFill="1" applyBorder="1" applyAlignment="1">
      <alignment horizontal="center" vertical="center" textRotation="90"/>
    </xf>
    <xf numFmtId="49" fontId="44" fillId="43" borderId="16" xfId="0" applyNumberFormat="1" applyFont="1" applyFill="1" applyBorder="1" applyAlignment="1">
      <alignment horizontal="center" vertical="center" textRotation="90"/>
    </xf>
    <xf numFmtId="49" fontId="44" fillId="43" borderId="24" xfId="0" applyNumberFormat="1" applyFont="1" applyFill="1" applyBorder="1" applyAlignment="1">
      <alignment horizontal="center" vertical="center" textRotation="90"/>
    </xf>
    <xf numFmtId="49" fontId="4" fillId="44" borderId="75" xfId="0" applyNumberFormat="1" applyFont="1" applyFill="1" applyBorder="1" applyAlignment="1">
      <alignment horizontal="center" vertical="center" wrapText="1"/>
    </xf>
    <xf numFmtId="49" fontId="4" fillId="44" borderId="75" xfId="0" applyNumberFormat="1" applyFont="1" applyFill="1" applyBorder="1" applyAlignment="1">
      <alignment horizontal="center" vertical="center" textRotation="90" wrapText="1"/>
    </xf>
  </cellXfs>
  <cellStyles count="10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" xfId="1" builtinId="3"/>
    <cellStyle name="Comma 2" xfId="101" xr:uid="{00000000-0005-0000-0000-00001C000000}"/>
    <cellStyle name="Comma 2 2" xfId="104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KeyStyle" xfId="36" xr:uid="{00000000-0005-0000-0000-000025000000}"/>
    <cellStyle name="Linked Cell" xfId="37" xr:uid="{00000000-0005-0000-0000-000026000000}"/>
    <cellStyle name="Neutral" xfId="38" xr:uid="{00000000-0005-0000-0000-000027000000}"/>
    <cellStyle name="Normal" xfId="0" builtinId="0"/>
    <cellStyle name="Normal 2" xfId="100" xr:uid="{00000000-0005-0000-0000-000029000000}"/>
    <cellStyle name="Normal 2 2" xfId="103" xr:uid="{00000000-0005-0000-0000-00002A000000}"/>
    <cellStyle name="Note" xfId="39" xr:uid="{00000000-0005-0000-0000-00002B000000}"/>
    <cellStyle name="Output" xfId="40" xr:uid="{00000000-0005-0000-0000-00002C000000}"/>
    <cellStyle name="Percent 2" xfId="102" xr:uid="{00000000-0005-0000-0000-00002D000000}"/>
    <cellStyle name="SAPBEXaggData" xfId="41" xr:uid="{00000000-0005-0000-0000-00002E000000}"/>
    <cellStyle name="SAPBEXaggDataEmph" xfId="42" xr:uid="{00000000-0005-0000-0000-00002F000000}"/>
    <cellStyle name="SAPBEXaggItem" xfId="43" xr:uid="{00000000-0005-0000-0000-000030000000}"/>
    <cellStyle name="SAPBEXaggItemX" xfId="44" xr:uid="{00000000-0005-0000-0000-000031000000}"/>
    <cellStyle name="SAPBEXchaText" xfId="45" xr:uid="{00000000-0005-0000-0000-000032000000}"/>
    <cellStyle name="SAPBEXexcBad7" xfId="46" xr:uid="{00000000-0005-0000-0000-000033000000}"/>
    <cellStyle name="SAPBEXexcBad8" xfId="47" xr:uid="{00000000-0005-0000-0000-000034000000}"/>
    <cellStyle name="SAPBEXexcBad9" xfId="48" xr:uid="{00000000-0005-0000-0000-000035000000}"/>
    <cellStyle name="SAPBEXexcCritical4" xfId="49" xr:uid="{00000000-0005-0000-0000-000036000000}"/>
    <cellStyle name="SAPBEXexcCritical5" xfId="50" xr:uid="{00000000-0005-0000-0000-000037000000}"/>
    <cellStyle name="SAPBEXexcCritical6" xfId="51" xr:uid="{00000000-0005-0000-0000-000038000000}"/>
    <cellStyle name="SAPBEXexcGood1" xfId="52" xr:uid="{00000000-0005-0000-0000-000039000000}"/>
    <cellStyle name="SAPBEXexcGood2" xfId="53" xr:uid="{00000000-0005-0000-0000-00003A000000}"/>
    <cellStyle name="SAPBEXexcGood3" xfId="54" xr:uid="{00000000-0005-0000-0000-00003B000000}"/>
    <cellStyle name="SAPBEXfilterDrill" xfId="55" xr:uid="{00000000-0005-0000-0000-00003C000000}"/>
    <cellStyle name="SAPBEXfilterItem" xfId="56" xr:uid="{00000000-0005-0000-0000-00003D000000}"/>
    <cellStyle name="SAPBEXfilterText" xfId="57" xr:uid="{00000000-0005-0000-0000-00003E000000}"/>
    <cellStyle name="SAPBEXformats" xfId="58" xr:uid="{00000000-0005-0000-0000-00003F000000}"/>
    <cellStyle name="SAPBEXheaderItem" xfId="59" xr:uid="{00000000-0005-0000-0000-000040000000}"/>
    <cellStyle name="SAPBEXheaderText" xfId="60" xr:uid="{00000000-0005-0000-0000-000041000000}"/>
    <cellStyle name="SAPBEXHLevel0" xfId="61" xr:uid="{00000000-0005-0000-0000-000042000000}"/>
    <cellStyle name="SAPBEXHLevel0 2" xfId="62" xr:uid="{00000000-0005-0000-0000-000043000000}"/>
    <cellStyle name="SAPBEXHLevel0_CGG knjiga" xfId="63" xr:uid="{00000000-0005-0000-0000-000044000000}"/>
    <cellStyle name="SAPBEXHLevel0X" xfId="64" xr:uid="{00000000-0005-0000-0000-000045000000}"/>
    <cellStyle name="SAPBEXHLevel1" xfId="65" xr:uid="{00000000-0005-0000-0000-000046000000}"/>
    <cellStyle name="SAPBEXHLevel1 2" xfId="66" xr:uid="{00000000-0005-0000-0000-000047000000}"/>
    <cellStyle name="SAPBEXHLevel1_CGG knjiga" xfId="67" xr:uid="{00000000-0005-0000-0000-000048000000}"/>
    <cellStyle name="SAPBEXHLevel1X" xfId="68" xr:uid="{00000000-0005-0000-0000-000049000000}"/>
    <cellStyle name="SAPBEXHLevel2" xfId="69" xr:uid="{00000000-0005-0000-0000-00004A000000}"/>
    <cellStyle name="SAPBEXHLevel2 2" xfId="70" xr:uid="{00000000-0005-0000-0000-00004B000000}"/>
    <cellStyle name="SAPBEXHLevel2_LG i DP rashodi 2013-2015" xfId="71" xr:uid="{00000000-0005-0000-0000-00004C000000}"/>
    <cellStyle name="SAPBEXHLevel2X" xfId="72" xr:uid="{00000000-0005-0000-0000-00004D000000}"/>
    <cellStyle name="SAPBEXHLevel3" xfId="73" xr:uid="{00000000-0005-0000-0000-00004E000000}"/>
    <cellStyle name="SAPBEXHLevel3X" xfId="74" xr:uid="{00000000-0005-0000-0000-00004F000000}"/>
    <cellStyle name="SAPBEXinputData" xfId="75" xr:uid="{00000000-0005-0000-0000-000050000000}"/>
    <cellStyle name="SAPBEXresData" xfId="76" xr:uid="{00000000-0005-0000-0000-000051000000}"/>
    <cellStyle name="SAPBEXresDataEmph" xfId="77" xr:uid="{00000000-0005-0000-0000-000052000000}"/>
    <cellStyle name="SAPBEXresItem" xfId="78" xr:uid="{00000000-0005-0000-0000-000053000000}"/>
    <cellStyle name="SAPBEXresItemX" xfId="79" xr:uid="{00000000-0005-0000-0000-000054000000}"/>
    <cellStyle name="SAPBEXstdData" xfId="80" xr:uid="{00000000-0005-0000-0000-000055000000}"/>
    <cellStyle name="SAPBEXstdDataEmph" xfId="81" xr:uid="{00000000-0005-0000-0000-000056000000}"/>
    <cellStyle name="SAPBEXstdItem" xfId="82" xr:uid="{00000000-0005-0000-0000-000057000000}"/>
    <cellStyle name="SAPBEXstdItemX" xfId="83" xr:uid="{00000000-0005-0000-0000-000058000000}"/>
    <cellStyle name="SAPBEXtitle" xfId="84" xr:uid="{00000000-0005-0000-0000-000059000000}"/>
    <cellStyle name="SAPBEXundefined" xfId="85" xr:uid="{00000000-0005-0000-0000-00005A000000}"/>
    <cellStyle name="SEM-BPS-data" xfId="86" xr:uid="{00000000-0005-0000-0000-00005B000000}"/>
    <cellStyle name="SEM-BPS-head" xfId="87" xr:uid="{00000000-0005-0000-0000-00005C000000}"/>
    <cellStyle name="SEM-BPS-headdata" xfId="88" xr:uid="{00000000-0005-0000-0000-00005D000000}"/>
    <cellStyle name="SEM-BPS-headkey" xfId="89" xr:uid="{00000000-0005-0000-0000-00005E000000}"/>
    <cellStyle name="SEM-BPS-input-on" xfId="90" xr:uid="{00000000-0005-0000-0000-00005F000000}"/>
    <cellStyle name="SEM-BPS-key" xfId="91" xr:uid="{00000000-0005-0000-0000-000060000000}"/>
    <cellStyle name="SEM-BPS-sub1" xfId="92" xr:uid="{00000000-0005-0000-0000-000061000000}"/>
    <cellStyle name="SEM-BPS-sub2" xfId="93" xr:uid="{00000000-0005-0000-0000-000062000000}"/>
    <cellStyle name="SEM-BPS-total" xfId="94" xr:uid="{00000000-0005-0000-0000-000063000000}"/>
    <cellStyle name="Title" xfId="95" xr:uid="{00000000-0005-0000-0000-000064000000}"/>
    <cellStyle name="Total" xfId="96" xr:uid="{00000000-0005-0000-0000-000065000000}"/>
    <cellStyle name="Warning Text" xfId="97" xr:uid="{00000000-0005-0000-0000-000066000000}"/>
    <cellStyle name="ZYPLAN0507" xfId="98" xr:uid="{00000000-0005-0000-0000-000067000000}"/>
    <cellStyle name="zyRazdjel" xfId="99" xr:uid="{00000000-0005-0000-0000-000068000000}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7"/>
  <sheetViews>
    <sheetView topLeftCell="A61" zoomScale="90" zoomScaleNormal="90" zoomScaleSheetLayoutView="100" workbookViewId="0">
      <selection activeCell="F73" sqref="F73"/>
    </sheetView>
  </sheetViews>
  <sheetFormatPr defaultRowHeight="12.75" x14ac:dyDescent="0.2"/>
  <cols>
    <col min="1" max="1" width="10.7109375" style="6" customWidth="1"/>
    <col min="2" max="2" width="15.5703125" style="6" customWidth="1"/>
    <col min="3" max="3" width="22.85546875" style="4" customWidth="1"/>
    <col min="4" max="4" width="11" style="187" customWidth="1"/>
    <col min="5" max="5" width="40.7109375" style="46" customWidth="1"/>
    <col min="6" max="8" width="17.42578125" style="46" customWidth="1"/>
    <col min="9" max="9" width="9" style="46" customWidth="1"/>
    <col min="10" max="10" width="38.7109375" style="46" customWidth="1"/>
    <col min="11" max="13" width="14.140625" style="46" customWidth="1"/>
    <col min="14" max="14" width="16.140625" style="46" customWidth="1"/>
    <col min="15" max="16" width="9.140625" style="46"/>
    <col min="17" max="17" width="1.85546875" style="6" customWidth="1"/>
    <col min="18" max="16384" width="9.140625" style="6"/>
  </cols>
  <sheetData>
    <row r="1" spans="1:18" ht="18" x14ac:dyDescent="0.25">
      <c r="A1" s="9" t="s">
        <v>255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</row>
    <row r="2" spans="1:18" ht="13.5" thickBot="1" x14ac:dyDescent="0.25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</row>
    <row r="3" spans="1:18" ht="54" customHeight="1" thickBot="1" x14ac:dyDescent="0.25">
      <c r="A3" s="2" t="s">
        <v>0</v>
      </c>
      <c r="B3" s="3" t="s">
        <v>10</v>
      </c>
      <c r="C3" s="15" t="s">
        <v>1</v>
      </c>
      <c r="D3" s="8" t="s">
        <v>7</v>
      </c>
      <c r="E3" s="28" t="s">
        <v>6</v>
      </c>
      <c r="F3" s="28" t="s">
        <v>256</v>
      </c>
      <c r="G3" s="28" t="s">
        <v>146</v>
      </c>
      <c r="H3" s="28" t="s">
        <v>257</v>
      </c>
      <c r="I3" s="54" t="s">
        <v>56</v>
      </c>
      <c r="J3" s="54" t="s">
        <v>4</v>
      </c>
      <c r="K3" s="28" t="s">
        <v>258</v>
      </c>
      <c r="L3" s="28" t="s">
        <v>118</v>
      </c>
      <c r="M3" s="28" t="s">
        <v>147</v>
      </c>
      <c r="N3" s="28" t="s">
        <v>259</v>
      </c>
      <c r="O3" s="347" t="s">
        <v>5</v>
      </c>
      <c r="P3" s="348"/>
      <c r="R3" s="7"/>
    </row>
    <row r="4" spans="1:18" ht="28.5" customHeight="1" x14ac:dyDescent="0.2">
      <c r="A4" s="353" t="s">
        <v>51</v>
      </c>
      <c r="B4" s="356" t="s">
        <v>11</v>
      </c>
      <c r="C4" s="359" t="s">
        <v>48</v>
      </c>
      <c r="D4" s="55" t="s">
        <v>89</v>
      </c>
      <c r="E4" s="31" t="s">
        <v>178</v>
      </c>
      <c r="F4" s="56"/>
      <c r="G4" s="56"/>
      <c r="H4" s="56"/>
      <c r="I4" s="21"/>
      <c r="J4" s="57"/>
      <c r="K4" s="58"/>
      <c r="L4" s="58"/>
      <c r="M4" s="58"/>
      <c r="N4" s="58"/>
      <c r="O4" s="59"/>
      <c r="P4" s="60"/>
    </row>
    <row r="5" spans="1:18" ht="34.5" customHeight="1" x14ac:dyDescent="0.2">
      <c r="A5" s="354"/>
      <c r="B5" s="357"/>
      <c r="C5" s="359"/>
      <c r="D5" s="61" t="s">
        <v>23</v>
      </c>
      <c r="E5" s="26" t="s">
        <v>156</v>
      </c>
      <c r="F5" s="62">
        <v>1100000</v>
      </c>
      <c r="G5" s="62">
        <v>1000000</v>
      </c>
      <c r="H5" s="62">
        <v>0</v>
      </c>
      <c r="I5" s="63" t="s">
        <v>49</v>
      </c>
      <c r="J5" s="63" t="s">
        <v>76</v>
      </c>
      <c r="K5" s="64">
        <v>9</v>
      </c>
      <c r="L5" s="64">
        <v>12</v>
      </c>
      <c r="M5" s="64">
        <v>14</v>
      </c>
      <c r="N5" s="64">
        <v>14</v>
      </c>
      <c r="O5" s="22" t="s">
        <v>30</v>
      </c>
      <c r="P5" s="23" t="s">
        <v>33</v>
      </c>
    </row>
    <row r="6" spans="1:18" s="7" customFormat="1" ht="33.75" customHeight="1" thickBot="1" x14ac:dyDescent="0.25">
      <c r="A6" s="354"/>
      <c r="B6" s="357"/>
      <c r="C6" s="360"/>
      <c r="D6" s="65" t="s">
        <v>22</v>
      </c>
      <c r="E6" s="32" t="s">
        <v>165</v>
      </c>
      <c r="F6" s="66">
        <v>180000</v>
      </c>
      <c r="G6" s="66">
        <v>180000</v>
      </c>
      <c r="H6" s="67">
        <v>200000</v>
      </c>
      <c r="I6" s="68" t="s">
        <v>77</v>
      </c>
      <c r="J6" s="27" t="s">
        <v>39</v>
      </c>
      <c r="K6" s="69">
        <v>9</v>
      </c>
      <c r="L6" s="69">
        <v>11</v>
      </c>
      <c r="M6" s="69">
        <v>12</v>
      </c>
      <c r="N6" s="69">
        <v>13</v>
      </c>
      <c r="O6" s="70" t="s">
        <v>31</v>
      </c>
      <c r="P6" s="71" t="s">
        <v>35</v>
      </c>
    </row>
    <row r="7" spans="1:18" s="7" customFormat="1" ht="27.75" customHeight="1" x14ac:dyDescent="0.2">
      <c r="A7" s="354"/>
      <c r="B7" s="357"/>
      <c r="C7" s="361" t="s">
        <v>19</v>
      </c>
      <c r="D7" s="61" t="s">
        <v>87</v>
      </c>
      <c r="E7" s="26" t="s">
        <v>42</v>
      </c>
      <c r="F7" s="72"/>
      <c r="G7" s="72"/>
      <c r="H7" s="72"/>
      <c r="I7" s="73"/>
      <c r="J7" s="39"/>
      <c r="K7" s="74"/>
      <c r="L7" s="74"/>
      <c r="M7" s="74"/>
      <c r="N7" s="74"/>
      <c r="O7" s="22"/>
      <c r="P7" s="23"/>
    </row>
    <row r="8" spans="1:18" s="7" customFormat="1" ht="33" customHeight="1" x14ac:dyDescent="0.2">
      <c r="A8" s="354"/>
      <c r="B8" s="357"/>
      <c r="C8" s="359"/>
      <c r="D8" s="75" t="s">
        <v>78</v>
      </c>
      <c r="E8" s="33" t="s">
        <v>217</v>
      </c>
      <c r="F8" s="76">
        <v>847363</v>
      </c>
      <c r="G8" s="76">
        <v>250000</v>
      </c>
      <c r="H8" s="76">
        <v>250000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9" t="s">
        <v>31</v>
      </c>
      <c r="P8" s="80" t="s">
        <v>35</v>
      </c>
    </row>
    <row r="9" spans="1:18" s="7" customFormat="1" ht="33" customHeight="1" x14ac:dyDescent="0.2">
      <c r="A9" s="354"/>
      <c r="B9" s="357"/>
      <c r="C9" s="359"/>
      <c r="D9" s="61" t="s">
        <v>131</v>
      </c>
      <c r="E9" s="26" t="s">
        <v>132</v>
      </c>
      <c r="F9" s="81"/>
      <c r="G9" s="81"/>
      <c r="H9" s="81"/>
      <c r="I9" s="82"/>
      <c r="J9" s="63"/>
      <c r="K9" s="83"/>
      <c r="L9" s="83"/>
      <c r="M9" s="83"/>
      <c r="N9" s="83"/>
      <c r="O9" s="22"/>
      <c r="P9" s="23"/>
    </row>
    <row r="10" spans="1:18" s="7" customFormat="1" ht="33" customHeight="1" x14ac:dyDescent="0.2">
      <c r="A10" s="354"/>
      <c r="B10" s="357"/>
      <c r="C10" s="359"/>
      <c r="D10" s="193" t="s">
        <v>133</v>
      </c>
      <c r="E10" s="41" t="s">
        <v>134</v>
      </c>
      <c r="F10" s="81">
        <v>10894515</v>
      </c>
      <c r="G10" s="81">
        <v>0</v>
      </c>
      <c r="H10" s="81">
        <v>0</v>
      </c>
      <c r="I10" s="194" t="s">
        <v>138</v>
      </c>
      <c r="J10" s="41" t="s">
        <v>148</v>
      </c>
      <c r="K10" s="195">
        <v>0</v>
      </c>
      <c r="L10" s="195">
        <v>1</v>
      </c>
      <c r="M10" s="195">
        <v>1</v>
      </c>
      <c r="N10" s="195">
        <v>1</v>
      </c>
      <c r="O10" s="138" t="s">
        <v>30</v>
      </c>
      <c r="P10" s="139" t="s">
        <v>297</v>
      </c>
    </row>
    <row r="11" spans="1:18" s="7" customFormat="1" ht="33" customHeight="1" x14ac:dyDescent="0.2">
      <c r="A11" s="354"/>
      <c r="B11" s="357"/>
      <c r="C11" s="359"/>
      <c r="D11" s="63" t="s">
        <v>303</v>
      </c>
      <c r="E11" s="26" t="s">
        <v>304</v>
      </c>
      <c r="F11" s="132"/>
      <c r="G11" s="132"/>
      <c r="H11" s="132"/>
      <c r="I11" s="73"/>
      <c r="J11" s="26"/>
      <c r="K11" s="196"/>
      <c r="L11" s="196"/>
      <c r="M11" s="196"/>
      <c r="N11" s="196"/>
      <c r="O11" s="22"/>
      <c r="P11" s="139"/>
    </row>
    <row r="12" spans="1:18" s="7" customFormat="1" ht="27.75" customHeight="1" thickBot="1" x14ac:dyDescent="0.25">
      <c r="A12" s="354"/>
      <c r="B12" s="358"/>
      <c r="C12" s="360"/>
      <c r="D12" s="189" t="s">
        <v>305</v>
      </c>
      <c r="E12" s="190" t="s">
        <v>306</v>
      </c>
      <c r="F12" s="143"/>
      <c r="G12" s="143"/>
      <c r="H12" s="143"/>
      <c r="I12" s="82" t="s">
        <v>320</v>
      </c>
      <c r="J12" s="190"/>
      <c r="K12" s="191"/>
      <c r="L12" s="191"/>
      <c r="M12" s="191"/>
      <c r="N12" s="191"/>
      <c r="O12" s="192" t="s">
        <v>333</v>
      </c>
      <c r="P12" s="22" t="s">
        <v>334</v>
      </c>
    </row>
    <row r="13" spans="1:18" ht="33.75" customHeight="1" x14ac:dyDescent="0.2">
      <c r="A13" s="354"/>
      <c r="B13" s="356" t="s">
        <v>233</v>
      </c>
      <c r="C13" s="361" t="s">
        <v>20</v>
      </c>
      <c r="D13" s="55" t="s">
        <v>110</v>
      </c>
      <c r="E13" s="34" t="s">
        <v>111</v>
      </c>
      <c r="F13" s="85"/>
      <c r="G13" s="85"/>
      <c r="H13" s="85"/>
      <c r="I13" s="86"/>
      <c r="J13" s="57"/>
      <c r="K13" s="87"/>
      <c r="L13" s="87"/>
      <c r="M13" s="87"/>
      <c r="N13" s="87"/>
      <c r="O13" s="59"/>
      <c r="P13" s="110"/>
    </row>
    <row r="14" spans="1:18" ht="29.25" customHeight="1" x14ac:dyDescent="0.2">
      <c r="A14" s="354"/>
      <c r="B14" s="357"/>
      <c r="C14" s="359"/>
      <c r="D14" s="88" t="s">
        <v>215</v>
      </c>
      <c r="E14" s="26" t="s">
        <v>122</v>
      </c>
      <c r="F14" s="89">
        <v>379000</v>
      </c>
      <c r="G14" s="89">
        <v>312000</v>
      </c>
      <c r="H14" s="89">
        <v>312000</v>
      </c>
      <c r="I14" s="90" t="s">
        <v>218</v>
      </c>
      <c r="J14" s="63" t="s">
        <v>37</v>
      </c>
      <c r="K14" s="91">
        <v>95000</v>
      </c>
      <c r="L14" s="91">
        <v>98000</v>
      </c>
      <c r="M14" s="91">
        <v>100000</v>
      </c>
      <c r="N14" s="91">
        <v>100000</v>
      </c>
      <c r="O14" s="22" t="s">
        <v>32</v>
      </c>
      <c r="P14" s="23" t="s">
        <v>36</v>
      </c>
    </row>
    <row r="15" spans="1:18" ht="37.5" customHeight="1" x14ac:dyDescent="0.2">
      <c r="A15" s="354"/>
      <c r="B15" s="357"/>
      <c r="C15" s="359"/>
      <c r="D15" s="61" t="s">
        <v>172</v>
      </c>
      <c r="E15" s="26" t="s">
        <v>47</v>
      </c>
      <c r="F15" s="89"/>
      <c r="G15" s="89"/>
      <c r="H15" s="89"/>
      <c r="I15" s="90"/>
      <c r="J15" s="63"/>
      <c r="K15" s="92"/>
      <c r="L15" s="92"/>
      <c r="M15" s="92"/>
      <c r="N15" s="92"/>
      <c r="O15" s="22"/>
      <c r="P15" s="23"/>
    </row>
    <row r="16" spans="1:18" ht="37.5" customHeight="1" thickBot="1" x14ac:dyDescent="0.25">
      <c r="A16" s="354"/>
      <c r="B16" s="357"/>
      <c r="C16" s="359"/>
      <c r="D16" s="93" t="s">
        <v>117</v>
      </c>
      <c r="E16" s="35" t="s">
        <v>81</v>
      </c>
      <c r="F16" s="94">
        <v>2749108</v>
      </c>
      <c r="G16" s="94">
        <v>0</v>
      </c>
      <c r="H16" s="94">
        <v>0</v>
      </c>
      <c r="I16" s="95" t="s">
        <v>219</v>
      </c>
      <c r="J16" s="96" t="s">
        <v>37</v>
      </c>
      <c r="K16" s="97">
        <v>90000</v>
      </c>
      <c r="L16" s="97">
        <v>98000</v>
      </c>
      <c r="M16" s="97">
        <v>100000</v>
      </c>
      <c r="N16" s="97">
        <v>100000</v>
      </c>
      <c r="O16" s="98" t="s">
        <v>298</v>
      </c>
      <c r="P16" s="99" t="s">
        <v>335</v>
      </c>
    </row>
    <row r="17" spans="1:16" ht="32.25" customHeight="1" thickBot="1" x14ac:dyDescent="0.25">
      <c r="A17" s="354"/>
      <c r="B17" s="357"/>
      <c r="C17" s="359"/>
      <c r="D17" s="93" t="s">
        <v>245</v>
      </c>
      <c r="E17" s="35" t="s">
        <v>246</v>
      </c>
      <c r="F17" s="94">
        <v>0</v>
      </c>
      <c r="G17" s="94">
        <v>1000000</v>
      </c>
      <c r="H17" s="94">
        <v>0</v>
      </c>
      <c r="I17" s="95" t="s">
        <v>251</v>
      </c>
      <c r="J17" s="100" t="s">
        <v>247</v>
      </c>
      <c r="K17" s="101">
        <v>0</v>
      </c>
      <c r="L17" s="101">
        <v>1</v>
      </c>
      <c r="M17" s="101">
        <v>1</v>
      </c>
      <c r="N17" s="101">
        <v>1</v>
      </c>
      <c r="O17" s="98" t="s">
        <v>298</v>
      </c>
      <c r="P17" s="99" t="s">
        <v>335</v>
      </c>
    </row>
    <row r="18" spans="1:16" ht="32.25" customHeight="1" thickBot="1" x14ac:dyDescent="0.25">
      <c r="A18" s="354"/>
      <c r="B18" s="357"/>
      <c r="C18" s="362"/>
      <c r="D18" s="102" t="s">
        <v>293</v>
      </c>
      <c r="E18" s="36" t="s">
        <v>284</v>
      </c>
      <c r="F18" s="103">
        <v>6709192</v>
      </c>
      <c r="G18" s="103">
        <v>0</v>
      </c>
      <c r="H18" s="103">
        <v>0</v>
      </c>
      <c r="I18" s="104" t="s">
        <v>285</v>
      </c>
      <c r="J18" s="100" t="s">
        <v>247</v>
      </c>
      <c r="K18" s="101">
        <v>0</v>
      </c>
      <c r="L18" s="101">
        <v>1</v>
      </c>
      <c r="M18" s="101">
        <v>1</v>
      </c>
      <c r="N18" s="101">
        <v>0.08</v>
      </c>
      <c r="O18" s="98" t="s">
        <v>298</v>
      </c>
      <c r="P18" s="99" t="s">
        <v>299</v>
      </c>
    </row>
    <row r="19" spans="1:16" ht="32.25" customHeight="1" x14ac:dyDescent="0.2">
      <c r="A19" s="354"/>
      <c r="B19" s="357"/>
      <c r="C19" s="361" t="s">
        <v>12</v>
      </c>
      <c r="D19" s="105" t="s">
        <v>91</v>
      </c>
      <c r="E19" s="24" t="s">
        <v>72</v>
      </c>
      <c r="F19" s="106"/>
      <c r="G19" s="106"/>
      <c r="H19" s="106"/>
      <c r="I19" s="90"/>
      <c r="J19" s="107"/>
      <c r="K19" s="108"/>
      <c r="L19" s="108"/>
      <c r="M19" s="108"/>
      <c r="N19" s="108"/>
      <c r="O19" s="109"/>
      <c r="P19" s="110"/>
    </row>
    <row r="20" spans="1:16" ht="29.25" customHeight="1" thickBot="1" x14ac:dyDescent="0.25">
      <c r="A20" s="354"/>
      <c r="B20" s="357"/>
      <c r="C20" s="359"/>
      <c r="D20" s="105" t="s">
        <v>28</v>
      </c>
      <c r="E20" s="26" t="s">
        <v>182</v>
      </c>
      <c r="F20" s="72">
        <v>1027461</v>
      </c>
      <c r="G20" s="72">
        <v>0</v>
      </c>
      <c r="H20" s="72">
        <v>0</v>
      </c>
      <c r="I20" s="73" t="s">
        <v>330</v>
      </c>
      <c r="J20" s="63" t="s">
        <v>183</v>
      </c>
      <c r="K20" s="111">
        <v>0</v>
      </c>
      <c r="L20" s="111">
        <v>1</v>
      </c>
      <c r="M20" s="111">
        <v>1</v>
      </c>
      <c r="N20" s="111">
        <v>1</v>
      </c>
      <c r="O20" s="19" t="s">
        <v>298</v>
      </c>
      <c r="P20" s="20" t="s">
        <v>335</v>
      </c>
    </row>
    <row r="21" spans="1:16" ht="30" customHeight="1" x14ac:dyDescent="0.2">
      <c r="A21" s="354"/>
      <c r="B21" s="357"/>
      <c r="C21" s="359"/>
      <c r="D21" s="61" t="s">
        <v>104</v>
      </c>
      <c r="E21" s="26" t="s">
        <v>103</v>
      </c>
      <c r="F21" s="106"/>
      <c r="G21" s="106"/>
      <c r="H21" s="106"/>
      <c r="I21" s="73"/>
      <c r="J21" s="24"/>
      <c r="K21" s="112"/>
      <c r="L21" s="112"/>
      <c r="M21" s="112"/>
      <c r="N21" s="112"/>
      <c r="O21" s="109"/>
      <c r="P21" s="23"/>
    </row>
    <row r="22" spans="1:16" ht="26.25" customHeight="1" x14ac:dyDescent="0.2">
      <c r="A22" s="354"/>
      <c r="B22" s="357"/>
      <c r="C22" s="359"/>
      <c r="D22" s="113" t="s">
        <v>80</v>
      </c>
      <c r="E22" s="33" t="s">
        <v>102</v>
      </c>
      <c r="F22" s="114">
        <v>35000</v>
      </c>
      <c r="G22" s="114">
        <v>0</v>
      </c>
      <c r="H22" s="114">
        <v>0</v>
      </c>
      <c r="I22" s="77" t="s">
        <v>220</v>
      </c>
      <c r="J22" s="115" t="s">
        <v>173</v>
      </c>
      <c r="K22" s="116">
        <v>0.8</v>
      </c>
      <c r="L22" s="116">
        <v>0.9</v>
      </c>
      <c r="M22" s="116">
        <v>0.99</v>
      </c>
      <c r="N22" s="116">
        <v>1</v>
      </c>
      <c r="O22" s="117" t="s">
        <v>298</v>
      </c>
      <c r="P22" s="80" t="s">
        <v>335</v>
      </c>
    </row>
    <row r="23" spans="1:16" ht="26.25" customHeight="1" x14ac:dyDescent="0.2">
      <c r="A23" s="354"/>
      <c r="B23" s="357"/>
      <c r="C23" s="359"/>
      <c r="D23" s="113" t="s">
        <v>325</v>
      </c>
      <c r="E23" s="33" t="s">
        <v>326</v>
      </c>
      <c r="F23" s="114">
        <v>100000</v>
      </c>
      <c r="G23" s="114"/>
      <c r="H23" s="114"/>
      <c r="I23" s="119" t="s">
        <v>221</v>
      </c>
      <c r="J23" s="115" t="s">
        <v>173</v>
      </c>
      <c r="K23" s="215"/>
      <c r="L23" s="215"/>
      <c r="M23" s="215"/>
      <c r="N23" s="215"/>
      <c r="O23" s="117" t="s">
        <v>298</v>
      </c>
      <c r="P23" s="80" t="s">
        <v>335</v>
      </c>
    </row>
    <row r="24" spans="1:16" ht="28.5" customHeight="1" x14ac:dyDescent="0.2">
      <c r="A24" s="354"/>
      <c r="B24" s="357"/>
      <c r="C24" s="359"/>
      <c r="D24" s="61" t="s">
        <v>90</v>
      </c>
      <c r="E24" s="26" t="s">
        <v>47</v>
      </c>
      <c r="F24" s="106"/>
      <c r="G24" s="106"/>
      <c r="H24" s="106"/>
      <c r="I24" s="90"/>
      <c r="J24" s="107"/>
      <c r="K24" s="118"/>
      <c r="L24" s="118"/>
      <c r="M24" s="118"/>
      <c r="N24" s="118"/>
      <c r="O24" s="109"/>
      <c r="P24" s="23"/>
    </row>
    <row r="25" spans="1:16" ht="33" customHeight="1" x14ac:dyDescent="0.2">
      <c r="A25" s="354"/>
      <c r="B25" s="357"/>
      <c r="C25" s="359"/>
      <c r="D25" s="75" t="s">
        <v>214</v>
      </c>
      <c r="E25" s="33" t="s">
        <v>213</v>
      </c>
      <c r="F25" s="114">
        <v>200000</v>
      </c>
      <c r="G25" s="114">
        <v>200000</v>
      </c>
      <c r="H25" s="114">
        <v>100000</v>
      </c>
      <c r="I25" s="119" t="s">
        <v>222</v>
      </c>
      <c r="J25" s="120" t="s">
        <v>126</v>
      </c>
      <c r="K25" s="121" t="s">
        <v>124</v>
      </c>
      <c r="L25" s="121" t="s">
        <v>128</v>
      </c>
      <c r="M25" s="121" t="s">
        <v>129</v>
      </c>
      <c r="N25" s="121" t="s">
        <v>125</v>
      </c>
      <c r="O25" s="117" t="s">
        <v>298</v>
      </c>
      <c r="P25" s="80" t="s">
        <v>335</v>
      </c>
    </row>
    <row r="26" spans="1:16" ht="29.25" customHeight="1" x14ac:dyDescent="0.2">
      <c r="A26" s="354"/>
      <c r="B26" s="357"/>
      <c r="C26" s="359"/>
      <c r="D26" s="61" t="s">
        <v>123</v>
      </c>
      <c r="E26" s="26" t="s">
        <v>127</v>
      </c>
      <c r="F26" s="106"/>
      <c r="G26" s="106"/>
      <c r="H26" s="106"/>
      <c r="I26" s="90"/>
      <c r="J26" s="107"/>
      <c r="K26" s="118"/>
      <c r="L26" s="118"/>
      <c r="M26" s="118"/>
      <c r="N26" s="118"/>
      <c r="O26" s="109"/>
      <c r="P26" s="23"/>
    </row>
    <row r="27" spans="1:16" ht="29.25" customHeight="1" x14ac:dyDescent="0.2">
      <c r="A27" s="354"/>
      <c r="B27" s="357"/>
      <c r="C27" s="359"/>
      <c r="D27" s="75" t="s">
        <v>248</v>
      </c>
      <c r="E27" s="33" t="s">
        <v>213</v>
      </c>
      <c r="F27" s="114">
        <v>350000</v>
      </c>
      <c r="G27" s="114">
        <v>250000</v>
      </c>
      <c r="H27" s="114">
        <v>250000</v>
      </c>
      <c r="I27" s="119" t="s">
        <v>223</v>
      </c>
      <c r="J27" s="120" t="s">
        <v>126</v>
      </c>
      <c r="K27" s="121" t="s">
        <v>124</v>
      </c>
      <c r="L27" s="121" t="s">
        <v>128</v>
      </c>
      <c r="M27" s="121" t="s">
        <v>129</v>
      </c>
      <c r="N27" s="121" t="s">
        <v>125</v>
      </c>
      <c r="O27" s="117" t="s">
        <v>298</v>
      </c>
      <c r="P27" s="80" t="s">
        <v>335</v>
      </c>
    </row>
    <row r="28" spans="1:16" ht="29.25" customHeight="1" x14ac:dyDescent="0.2">
      <c r="A28" s="354"/>
      <c r="B28" s="357"/>
      <c r="C28" s="359"/>
      <c r="D28" s="61" t="s">
        <v>87</v>
      </c>
      <c r="E28" s="26" t="s">
        <v>42</v>
      </c>
      <c r="F28" s="106"/>
      <c r="G28" s="106"/>
      <c r="H28" s="106"/>
      <c r="I28" s="90"/>
      <c r="J28" s="107"/>
      <c r="K28" s="118"/>
      <c r="L28" s="118"/>
      <c r="M28" s="118"/>
      <c r="N28" s="118"/>
      <c r="O28" s="109"/>
      <c r="P28" s="23"/>
    </row>
    <row r="29" spans="1:16" ht="25.5" customHeight="1" thickBot="1" x14ac:dyDescent="0.25">
      <c r="A29" s="355"/>
      <c r="B29" s="358"/>
      <c r="C29" s="360"/>
      <c r="D29" s="65" t="s">
        <v>112</v>
      </c>
      <c r="E29" s="27" t="s">
        <v>113</v>
      </c>
      <c r="F29" s="84">
        <v>40000</v>
      </c>
      <c r="G29" s="84">
        <v>18000000</v>
      </c>
      <c r="H29" s="84">
        <v>18000000</v>
      </c>
      <c r="I29" s="122" t="s">
        <v>331</v>
      </c>
      <c r="J29" s="123" t="s">
        <v>263</v>
      </c>
      <c r="K29" s="124" t="s">
        <v>124</v>
      </c>
      <c r="L29" s="124" t="s">
        <v>124</v>
      </c>
      <c r="M29" s="124" t="s">
        <v>125</v>
      </c>
      <c r="N29" s="124" t="s">
        <v>125</v>
      </c>
      <c r="O29" s="19" t="s">
        <v>30</v>
      </c>
      <c r="P29" s="20" t="s">
        <v>297</v>
      </c>
    </row>
    <row r="30" spans="1:16" ht="28.5" customHeight="1" x14ac:dyDescent="0.2">
      <c r="A30" s="339" t="s">
        <v>8</v>
      </c>
      <c r="B30" s="339" t="s">
        <v>53</v>
      </c>
      <c r="C30" s="345" t="s">
        <v>234</v>
      </c>
      <c r="D30" s="55" t="s">
        <v>84</v>
      </c>
      <c r="E30" s="34" t="s">
        <v>85</v>
      </c>
      <c r="F30" s="56"/>
      <c r="G30" s="56"/>
      <c r="H30" s="56"/>
      <c r="I30" s="86"/>
      <c r="J30" s="125"/>
      <c r="K30" s="126"/>
      <c r="L30" s="126"/>
      <c r="M30" s="126"/>
      <c r="N30" s="126"/>
      <c r="O30" s="59"/>
      <c r="P30" s="60"/>
    </row>
    <row r="31" spans="1:16" ht="31.5" customHeight="1" x14ac:dyDescent="0.2">
      <c r="A31" s="340"/>
      <c r="B31" s="340"/>
      <c r="C31" s="346"/>
      <c r="D31" s="113" t="s">
        <v>86</v>
      </c>
      <c r="E31" s="33" t="s">
        <v>169</v>
      </c>
      <c r="F31" s="127">
        <v>20000</v>
      </c>
      <c r="G31" s="127">
        <v>20000</v>
      </c>
      <c r="H31" s="127">
        <v>20000</v>
      </c>
      <c r="I31" s="77" t="s">
        <v>236</v>
      </c>
      <c r="J31" s="100" t="s">
        <v>170</v>
      </c>
      <c r="K31" s="101">
        <v>1</v>
      </c>
      <c r="L31" s="101">
        <v>1.05</v>
      </c>
      <c r="M31" s="101">
        <v>1.05</v>
      </c>
      <c r="N31" s="101">
        <v>1.05</v>
      </c>
      <c r="O31" s="79" t="s">
        <v>29</v>
      </c>
      <c r="P31" s="80" t="s">
        <v>41</v>
      </c>
    </row>
    <row r="32" spans="1:16" ht="36" customHeight="1" x14ac:dyDescent="0.2">
      <c r="A32" s="340"/>
      <c r="B32" s="340"/>
      <c r="C32" s="346"/>
      <c r="D32" s="61" t="s">
        <v>83</v>
      </c>
      <c r="E32" s="26" t="s">
        <v>74</v>
      </c>
      <c r="F32" s="72"/>
      <c r="G32" s="72"/>
      <c r="H32" s="72"/>
      <c r="I32" s="73"/>
      <c r="J32" s="128"/>
      <c r="K32" s="129"/>
      <c r="L32" s="129"/>
      <c r="M32" s="129"/>
      <c r="N32" s="129"/>
      <c r="O32" s="22"/>
      <c r="P32" s="23"/>
    </row>
    <row r="33" spans="1:16" ht="34.5" customHeight="1" thickBot="1" x14ac:dyDescent="0.25">
      <c r="A33" s="343"/>
      <c r="B33" s="343"/>
      <c r="C33" s="349"/>
      <c r="D33" s="130" t="s">
        <v>73</v>
      </c>
      <c r="E33" s="35" t="s">
        <v>169</v>
      </c>
      <c r="F33" s="94">
        <v>457572</v>
      </c>
      <c r="G33" s="94">
        <v>418000</v>
      </c>
      <c r="H33" s="94">
        <v>418000</v>
      </c>
      <c r="I33" s="95" t="s">
        <v>332</v>
      </c>
      <c r="J33" s="96" t="s">
        <v>170</v>
      </c>
      <c r="K33" s="131">
        <v>1</v>
      </c>
      <c r="L33" s="131">
        <v>1.05</v>
      </c>
      <c r="M33" s="131">
        <v>1.1000000000000001</v>
      </c>
      <c r="N33" s="131">
        <v>1.1499999999999999</v>
      </c>
      <c r="O33" s="98" t="s">
        <v>29</v>
      </c>
      <c r="P33" s="99" t="s">
        <v>41</v>
      </c>
    </row>
    <row r="34" spans="1:16" ht="52.5" customHeight="1" thickBot="1" x14ac:dyDescent="0.25">
      <c r="A34" s="2" t="s">
        <v>0</v>
      </c>
      <c r="B34" s="3" t="s">
        <v>10</v>
      </c>
      <c r="C34" s="15" t="s">
        <v>1</v>
      </c>
      <c r="D34" s="8" t="s">
        <v>7</v>
      </c>
      <c r="E34" s="28" t="s">
        <v>6</v>
      </c>
      <c r="F34" s="28" t="s">
        <v>256</v>
      </c>
      <c r="G34" s="28" t="s">
        <v>146</v>
      </c>
      <c r="H34" s="28" t="s">
        <v>257</v>
      </c>
      <c r="I34" s="54" t="s">
        <v>56</v>
      </c>
      <c r="J34" s="54" t="s">
        <v>4</v>
      </c>
      <c r="K34" s="28" t="s">
        <v>258</v>
      </c>
      <c r="L34" s="28" t="s">
        <v>118</v>
      </c>
      <c r="M34" s="28" t="s">
        <v>147</v>
      </c>
      <c r="N34" s="28" t="s">
        <v>259</v>
      </c>
      <c r="O34" s="347" t="s">
        <v>5</v>
      </c>
      <c r="P34" s="348"/>
    </row>
    <row r="35" spans="1:16" ht="30" customHeight="1" x14ac:dyDescent="0.2">
      <c r="A35" s="339" t="s">
        <v>8</v>
      </c>
      <c r="B35" s="339" t="s">
        <v>53</v>
      </c>
      <c r="C35" s="345" t="s">
        <v>235</v>
      </c>
      <c r="D35" s="61" t="s">
        <v>92</v>
      </c>
      <c r="E35" s="26" t="s">
        <v>52</v>
      </c>
      <c r="F35" s="132"/>
      <c r="G35" s="132"/>
      <c r="H35" s="132"/>
      <c r="I35" s="73"/>
      <c r="J35" s="63"/>
      <c r="K35" s="92"/>
      <c r="L35" s="92"/>
      <c r="M35" s="92"/>
      <c r="N35" s="92"/>
      <c r="O35" s="22"/>
      <c r="P35" s="23"/>
    </row>
    <row r="36" spans="1:16" ht="21" customHeight="1" x14ac:dyDescent="0.2">
      <c r="A36" s="340"/>
      <c r="B36" s="340"/>
      <c r="C36" s="346"/>
      <c r="D36" s="88" t="s">
        <v>82</v>
      </c>
      <c r="E36" s="26" t="s">
        <v>151</v>
      </c>
      <c r="F36" s="72">
        <v>250000</v>
      </c>
      <c r="G36" s="72">
        <v>200000</v>
      </c>
      <c r="H36" s="72">
        <v>200000</v>
      </c>
      <c r="I36" s="73" t="s">
        <v>140</v>
      </c>
      <c r="J36" s="26" t="s">
        <v>212</v>
      </c>
      <c r="K36" s="111">
        <v>0</v>
      </c>
      <c r="L36" s="111">
        <v>1</v>
      </c>
      <c r="M36" s="111">
        <v>1</v>
      </c>
      <c r="N36" s="111">
        <v>1</v>
      </c>
      <c r="O36" s="22" t="s">
        <v>30</v>
      </c>
      <c r="P36" s="23" t="s">
        <v>33</v>
      </c>
    </row>
    <row r="37" spans="1:16" ht="25.5" customHeight="1" x14ac:dyDescent="0.2">
      <c r="A37" s="340"/>
      <c r="B37" s="340"/>
      <c r="C37" s="346"/>
      <c r="D37" s="88" t="s">
        <v>152</v>
      </c>
      <c r="E37" s="26" t="s">
        <v>149</v>
      </c>
      <c r="F37" s="72">
        <v>1654899</v>
      </c>
      <c r="G37" s="72">
        <v>0</v>
      </c>
      <c r="H37" s="72">
        <v>0</v>
      </c>
      <c r="I37" s="73" t="s">
        <v>54</v>
      </c>
      <c r="J37" s="26" t="s">
        <v>155</v>
      </c>
      <c r="K37" s="133">
        <v>0</v>
      </c>
      <c r="L37" s="111">
        <v>1</v>
      </c>
      <c r="M37" s="111">
        <v>1</v>
      </c>
      <c r="N37" s="111">
        <v>1</v>
      </c>
      <c r="O37" s="22" t="s">
        <v>30</v>
      </c>
      <c r="P37" s="23" t="s">
        <v>33</v>
      </c>
    </row>
    <row r="38" spans="1:16" ht="25.5" customHeight="1" x14ac:dyDescent="0.2">
      <c r="A38" s="340"/>
      <c r="B38" s="340"/>
      <c r="C38" s="346"/>
      <c r="D38" s="88" t="s">
        <v>153</v>
      </c>
      <c r="E38" s="26" t="s">
        <v>150</v>
      </c>
      <c r="F38" s="72">
        <v>200000</v>
      </c>
      <c r="G38" s="72">
        <v>500000</v>
      </c>
      <c r="H38" s="72">
        <v>0</v>
      </c>
      <c r="I38" s="73" t="s">
        <v>141</v>
      </c>
      <c r="J38" s="26" t="s">
        <v>154</v>
      </c>
      <c r="K38" s="111">
        <v>0</v>
      </c>
      <c r="L38" s="111">
        <v>0.5</v>
      </c>
      <c r="M38" s="111">
        <v>1</v>
      </c>
      <c r="N38" s="111">
        <v>1</v>
      </c>
      <c r="O38" s="22" t="s">
        <v>30</v>
      </c>
      <c r="P38" s="23" t="s">
        <v>33</v>
      </c>
    </row>
    <row r="39" spans="1:16" ht="25.5" customHeight="1" x14ac:dyDescent="0.2">
      <c r="A39" s="340"/>
      <c r="B39" s="340"/>
      <c r="C39" s="346"/>
      <c r="D39" s="61" t="s">
        <v>279</v>
      </c>
      <c r="E39" s="26" t="s">
        <v>300</v>
      </c>
      <c r="F39" s="72"/>
      <c r="G39" s="72"/>
      <c r="H39" s="72"/>
      <c r="I39" s="73"/>
      <c r="J39" s="26"/>
      <c r="K39" s="111"/>
      <c r="L39" s="111"/>
      <c r="M39" s="111"/>
      <c r="N39" s="111"/>
      <c r="O39" s="22"/>
      <c r="P39" s="23"/>
    </row>
    <row r="40" spans="1:16" ht="25.5" customHeight="1" x14ac:dyDescent="0.2">
      <c r="A40" s="340"/>
      <c r="B40" s="340"/>
      <c r="C40" s="346"/>
      <c r="D40" s="88" t="s">
        <v>280</v>
      </c>
      <c r="E40" s="26" t="s">
        <v>281</v>
      </c>
      <c r="F40" s="72">
        <v>6461048</v>
      </c>
      <c r="G40" s="72">
        <v>0</v>
      </c>
      <c r="H40" s="72">
        <v>0</v>
      </c>
      <c r="I40" s="73" t="s">
        <v>277</v>
      </c>
      <c r="J40" s="26" t="s">
        <v>154</v>
      </c>
      <c r="K40" s="111">
        <v>0</v>
      </c>
      <c r="L40" s="111">
        <v>0.5</v>
      </c>
      <c r="M40" s="111">
        <v>1</v>
      </c>
      <c r="N40" s="111">
        <v>1</v>
      </c>
      <c r="O40" s="22" t="s">
        <v>30</v>
      </c>
      <c r="P40" s="23" t="s">
        <v>297</v>
      </c>
    </row>
    <row r="41" spans="1:16" ht="18.75" customHeight="1" thickBot="1" x14ac:dyDescent="0.25">
      <c r="A41" s="340"/>
      <c r="B41" s="343"/>
      <c r="C41" s="349"/>
      <c r="D41" s="88" t="s">
        <v>282</v>
      </c>
      <c r="E41" s="26" t="s">
        <v>283</v>
      </c>
      <c r="F41" s="72">
        <v>5487997</v>
      </c>
      <c r="G41" s="72">
        <v>0</v>
      </c>
      <c r="H41" s="72">
        <v>0</v>
      </c>
      <c r="I41" s="73" t="s">
        <v>278</v>
      </c>
      <c r="J41" s="26" t="s">
        <v>154</v>
      </c>
      <c r="K41" s="111">
        <v>0</v>
      </c>
      <c r="L41" s="111">
        <v>0.5</v>
      </c>
      <c r="M41" s="111">
        <v>1</v>
      </c>
      <c r="N41" s="111">
        <v>1</v>
      </c>
      <c r="O41" s="22" t="s">
        <v>30</v>
      </c>
      <c r="P41" s="23" t="s">
        <v>297</v>
      </c>
    </row>
    <row r="42" spans="1:16" ht="27" customHeight="1" x14ac:dyDescent="0.2">
      <c r="A42" s="340"/>
      <c r="B42" s="350" t="s">
        <v>16</v>
      </c>
      <c r="C42" s="341" t="s">
        <v>13</v>
      </c>
      <c r="D42" s="55" t="s">
        <v>93</v>
      </c>
      <c r="E42" s="34" t="s">
        <v>44</v>
      </c>
      <c r="F42" s="134"/>
      <c r="G42" s="134"/>
      <c r="H42" s="134"/>
      <c r="I42" s="86"/>
      <c r="J42" s="34"/>
      <c r="K42" s="135"/>
      <c r="L42" s="135"/>
      <c r="M42" s="135"/>
      <c r="N42" s="135"/>
      <c r="O42" s="59" t="s">
        <v>24</v>
      </c>
      <c r="P42" s="60" t="s">
        <v>24</v>
      </c>
    </row>
    <row r="43" spans="1:16" ht="21.75" customHeight="1" x14ac:dyDescent="0.2">
      <c r="A43" s="340"/>
      <c r="B43" s="351"/>
      <c r="C43" s="342"/>
      <c r="D43" s="61" t="s">
        <v>167</v>
      </c>
      <c r="E43" s="26" t="s">
        <v>168</v>
      </c>
      <c r="F43" s="136">
        <v>4700000</v>
      </c>
      <c r="G43" s="136">
        <f>1940000+960000</f>
        <v>2900000</v>
      </c>
      <c r="H43" s="136">
        <v>5200000</v>
      </c>
      <c r="I43" s="73" t="s">
        <v>57</v>
      </c>
      <c r="J43" s="26" t="s">
        <v>135</v>
      </c>
      <c r="K43" s="137">
        <v>2.5</v>
      </c>
      <c r="L43" s="137">
        <v>5</v>
      </c>
      <c r="M43" s="137">
        <v>7.5</v>
      </c>
      <c r="N43" s="137">
        <v>10</v>
      </c>
      <c r="O43" s="79" t="s">
        <v>31</v>
      </c>
      <c r="P43" s="80" t="s">
        <v>35</v>
      </c>
    </row>
    <row r="44" spans="1:16" ht="27.75" customHeight="1" x14ac:dyDescent="0.2">
      <c r="A44" s="340"/>
      <c r="B44" s="351"/>
      <c r="C44" s="342"/>
      <c r="D44" s="61" t="s">
        <v>87</v>
      </c>
      <c r="E44" s="37" t="s">
        <v>42</v>
      </c>
      <c r="F44" s="72"/>
      <c r="G44" s="72"/>
      <c r="H44" s="72"/>
      <c r="I44" s="73"/>
      <c r="J44" s="63"/>
      <c r="K44" s="83"/>
      <c r="L44" s="83"/>
      <c r="M44" s="83"/>
      <c r="N44" s="83"/>
      <c r="O44" s="22"/>
      <c r="P44" s="23" t="s">
        <v>24</v>
      </c>
    </row>
    <row r="45" spans="1:16" ht="27.75" customHeight="1" x14ac:dyDescent="0.2">
      <c r="A45" s="340"/>
      <c r="B45" s="351"/>
      <c r="C45" s="342"/>
      <c r="D45" s="61" t="s">
        <v>265</v>
      </c>
      <c r="E45" s="37" t="s">
        <v>264</v>
      </c>
      <c r="F45" s="72">
        <v>1800000</v>
      </c>
      <c r="G45" s="72">
        <v>0</v>
      </c>
      <c r="H45" s="72">
        <v>0</v>
      </c>
      <c r="I45" s="73" t="s">
        <v>58</v>
      </c>
      <c r="J45" s="63" t="s">
        <v>242</v>
      </c>
      <c r="K45" s="111">
        <v>0</v>
      </c>
      <c r="L45" s="111">
        <v>1</v>
      </c>
      <c r="M45" s="111">
        <v>1</v>
      </c>
      <c r="N45" s="111">
        <v>1</v>
      </c>
      <c r="O45" s="138" t="s">
        <v>30</v>
      </c>
      <c r="P45" s="139" t="s">
        <v>297</v>
      </c>
    </row>
    <row r="46" spans="1:16" ht="24.75" customHeight="1" x14ac:dyDescent="0.2">
      <c r="A46" s="340"/>
      <c r="B46" s="351"/>
      <c r="C46" s="342"/>
      <c r="D46" s="88" t="s">
        <v>267</v>
      </c>
      <c r="E46" s="26" t="s">
        <v>266</v>
      </c>
      <c r="F46" s="72">
        <v>1734000</v>
      </c>
      <c r="G46" s="72">
        <v>0</v>
      </c>
      <c r="H46" s="72">
        <v>0</v>
      </c>
      <c r="I46" s="73" t="s">
        <v>59</v>
      </c>
      <c r="J46" s="26" t="s">
        <v>130</v>
      </c>
      <c r="K46" s="140">
        <v>6</v>
      </c>
      <c r="L46" s="140">
        <v>9</v>
      </c>
      <c r="M46" s="140">
        <v>12</v>
      </c>
      <c r="N46" s="140">
        <v>15</v>
      </c>
      <c r="O46" s="138" t="s">
        <v>30</v>
      </c>
      <c r="P46" s="139" t="s">
        <v>297</v>
      </c>
    </row>
    <row r="47" spans="1:16" ht="20.25" customHeight="1" x14ac:dyDescent="0.2">
      <c r="A47" s="340"/>
      <c r="B47" s="351"/>
      <c r="C47" s="342"/>
      <c r="D47" s="88" t="s">
        <v>25</v>
      </c>
      <c r="E47" s="26" t="s">
        <v>26</v>
      </c>
      <c r="F47" s="72"/>
      <c r="G47" s="72">
        <v>0</v>
      </c>
      <c r="H47" s="72">
        <v>0</v>
      </c>
      <c r="I47" s="73" t="s">
        <v>59</v>
      </c>
      <c r="J47" s="26" t="s">
        <v>97</v>
      </c>
      <c r="K47" s="111">
        <v>0</v>
      </c>
      <c r="L47" s="111">
        <v>1</v>
      </c>
      <c r="M47" s="111">
        <v>1</v>
      </c>
      <c r="N47" s="111">
        <v>1</v>
      </c>
      <c r="O47" s="22" t="s">
        <v>30</v>
      </c>
      <c r="P47" s="23" t="s">
        <v>297</v>
      </c>
    </row>
    <row r="48" spans="1:16" ht="21" customHeight="1" x14ac:dyDescent="0.2">
      <c r="A48" s="340"/>
      <c r="B48" s="351"/>
      <c r="C48" s="342"/>
      <c r="D48" s="88" t="s">
        <v>27</v>
      </c>
      <c r="E48" s="26" t="s">
        <v>46</v>
      </c>
      <c r="F48" s="72">
        <v>2796000</v>
      </c>
      <c r="G48" s="72">
        <v>1000000</v>
      </c>
      <c r="H48" s="72">
        <v>800000</v>
      </c>
      <c r="I48" s="73" t="s">
        <v>60</v>
      </c>
      <c r="J48" s="141" t="s">
        <v>96</v>
      </c>
      <c r="K48" s="142">
        <v>24</v>
      </c>
      <c r="L48" s="142">
        <v>31</v>
      </c>
      <c r="M48" s="142">
        <v>35</v>
      </c>
      <c r="N48" s="142">
        <v>36</v>
      </c>
      <c r="O48" s="22" t="s">
        <v>30</v>
      </c>
      <c r="P48" s="23" t="s">
        <v>33</v>
      </c>
    </row>
    <row r="49" spans="1:18" ht="27" customHeight="1" x14ac:dyDescent="0.2">
      <c r="A49" s="340"/>
      <c r="B49" s="351"/>
      <c r="C49" s="342"/>
      <c r="D49" s="88" t="s">
        <v>116</v>
      </c>
      <c r="E49" s="26" t="s">
        <v>120</v>
      </c>
      <c r="F49" s="132">
        <v>0</v>
      </c>
      <c r="G49" s="132">
        <v>1000000</v>
      </c>
      <c r="H49" s="132">
        <v>0</v>
      </c>
      <c r="I49" s="73" t="s">
        <v>61</v>
      </c>
      <c r="J49" s="26" t="s">
        <v>157</v>
      </c>
      <c r="K49" s="111" t="s">
        <v>261</v>
      </c>
      <c r="L49" s="111" t="s">
        <v>262</v>
      </c>
      <c r="M49" s="111" t="s">
        <v>204</v>
      </c>
      <c r="N49" s="111" t="s">
        <v>204</v>
      </c>
      <c r="O49" s="22" t="s">
        <v>30</v>
      </c>
      <c r="P49" s="23" t="s">
        <v>33</v>
      </c>
    </row>
    <row r="50" spans="1:18" ht="27" customHeight="1" x14ac:dyDescent="0.2">
      <c r="A50" s="340"/>
      <c r="B50" s="351"/>
      <c r="C50" s="342"/>
      <c r="D50" s="61" t="s">
        <v>197</v>
      </c>
      <c r="E50" s="26" t="s">
        <v>241</v>
      </c>
      <c r="F50" s="72">
        <v>8386631</v>
      </c>
      <c r="G50" s="72">
        <v>0</v>
      </c>
      <c r="H50" s="72">
        <v>0</v>
      </c>
      <c r="I50" s="73" t="s">
        <v>328</v>
      </c>
      <c r="J50" s="26" t="s">
        <v>242</v>
      </c>
      <c r="K50" s="74" t="s">
        <v>124</v>
      </c>
      <c r="L50" s="74" t="s">
        <v>125</v>
      </c>
      <c r="M50" s="74" t="s">
        <v>125</v>
      </c>
      <c r="N50" s="74" t="s">
        <v>125</v>
      </c>
      <c r="O50" s="22" t="s">
        <v>30</v>
      </c>
      <c r="P50" s="23" t="s">
        <v>297</v>
      </c>
    </row>
    <row r="51" spans="1:18" ht="27" customHeight="1" x14ac:dyDescent="0.2">
      <c r="A51" s="340"/>
      <c r="B51" s="351"/>
      <c r="C51" s="342"/>
      <c r="D51" s="61" t="s">
        <v>288</v>
      </c>
      <c r="E51" s="26" t="s">
        <v>292</v>
      </c>
      <c r="F51" s="72">
        <v>880000</v>
      </c>
      <c r="G51" s="72">
        <v>0</v>
      </c>
      <c r="H51" s="72">
        <v>0</v>
      </c>
      <c r="I51" s="73" t="s">
        <v>329</v>
      </c>
      <c r="J51" s="26" t="s">
        <v>291</v>
      </c>
      <c r="K51" s="74" t="s">
        <v>124</v>
      </c>
      <c r="L51" s="74" t="s">
        <v>125</v>
      </c>
      <c r="M51" s="74" t="s">
        <v>125</v>
      </c>
      <c r="N51" s="74" t="s">
        <v>125</v>
      </c>
      <c r="O51" s="22" t="s">
        <v>30</v>
      </c>
      <c r="P51" s="23" t="s">
        <v>297</v>
      </c>
    </row>
    <row r="52" spans="1:18" ht="27" customHeight="1" x14ac:dyDescent="0.2">
      <c r="A52" s="340"/>
      <c r="B52" s="351"/>
      <c r="C52" s="342"/>
      <c r="D52" s="61" t="s">
        <v>289</v>
      </c>
      <c r="E52" s="26" t="s">
        <v>290</v>
      </c>
      <c r="F52" s="72">
        <v>250000</v>
      </c>
      <c r="G52" s="72">
        <v>0</v>
      </c>
      <c r="H52" s="72">
        <v>0</v>
      </c>
      <c r="I52" s="73" t="s">
        <v>232</v>
      </c>
      <c r="J52" s="26" t="s">
        <v>291</v>
      </c>
      <c r="K52" s="74" t="s">
        <v>124</v>
      </c>
      <c r="L52" s="74" t="s">
        <v>125</v>
      </c>
      <c r="M52" s="74" t="s">
        <v>125</v>
      </c>
      <c r="N52" s="74" t="s">
        <v>125</v>
      </c>
      <c r="O52" s="22" t="s">
        <v>30</v>
      </c>
      <c r="P52" s="23" t="s">
        <v>297</v>
      </c>
    </row>
    <row r="53" spans="1:18" ht="27" customHeight="1" x14ac:dyDescent="0.2">
      <c r="A53" s="340"/>
      <c r="B53" s="351"/>
      <c r="C53" s="342"/>
      <c r="D53" s="61" t="s">
        <v>238</v>
      </c>
      <c r="E53" s="26" t="s">
        <v>239</v>
      </c>
      <c r="F53" s="132"/>
      <c r="G53" s="132"/>
      <c r="H53" s="132"/>
      <c r="I53" s="73"/>
      <c r="J53" s="26"/>
      <c r="K53" s="111"/>
      <c r="L53" s="111"/>
      <c r="M53" s="111"/>
      <c r="N53" s="111"/>
      <c r="O53" s="22"/>
      <c r="P53" s="23"/>
    </row>
    <row r="54" spans="1:18" ht="27" customHeight="1" thickBot="1" x14ac:dyDescent="0.25">
      <c r="A54" s="340"/>
      <c r="B54" s="351"/>
      <c r="C54" s="342"/>
      <c r="D54" s="63" t="s">
        <v>275</v>
      </c>
      <c r="E54" s="37" t="s">
        <v>276</v>
      </c>
      <c r="F54" s="132">
        <v>4505791</v>
      </c>
      <c r="G54" s="132">
        <v>4000000</v>
      </c>
      <c r="H54" s="132">
        <v>3514853</v>
      </c>
      <c r="I54" s="73" t="s">
        <v>240</v>
      </c>
      <c r="J54" s="26" t="s">
        <v>291</v>
      </c>
      <c r="K54" s="74" t="s">
        <v>124</v>
      </c>
      <c r="L54" s="74" t="s">
        <v>125</v>
      </c>
      <c r="M54" s="74" t="s">
        <v>125</v>
      </c>
      <c r="N54" s="74" t="s">
        <v>125</v>
      </c>
      <c r="O54" s="22" t="s">
        <v>30</v>
      </c>
      <c r="P54" s="23" t="s">
        <v>297</v>
      </c>
    </row>
    <row r="55" spans="1:18" ht="29.25" customHeight="1" x14ac:dyDescent="0.2">
      <c r="A55" s="340"/>
      <c r="B55" s="351"/>
      <c r="C55" s="352" t="s">
        <v>98</v>
      </c>
      <c r="D55" s="105" t="s">
        <v>87</v>
      </c>
      <c r="E55" s="38" t="s">
        <v>42</v>
      </c>
      <c r="F55" s="145"/>
      <c r="G55" s="145"/>
      <c r="H55" s="145"/>
      <c r="I55" s="107"/>
      <c r="J55" s="24"/>
      <c r="K55" s="25"/>
      <c r="L55" s="25"/>
      <c r="M55" s="25"/>
      <c r="N55" s="25"/>
      <c r="O55" s="109"/>
      <c r="P55" s="110"/>
    </row>
    <row r="56" spans="1:18" ht="29.25" customHeight="1" x14ac:dyDescent="0.2">
      <c r="A56" s="340"/>
      <c r="B56" s="351"/>
      <c r="C56" s="342"/>
      <c r="D56" s="61" t="s">
        <v>207</v>
      </c>
      <c r="E56" s="209" t="s">
        <v>301</v>
      </c>
      <c r="F56" s="145">
        <v>1000000</v>
      </c>
      <c r="G56" s="145">
        <v>500000</v>
      </c>
      <c r="H56" s="145">
        <v>3000000</v>
      </c>
      <c r="I56" s="63" t="s">
        <v>99</v>
      </c>
      <c r="J56" s="26" t="s">
        <v>179</v>
      </c>
      <c r="K56" s="18" t="s">
        <v>208</v>
      </c>
      <c r="L56" s="18" t="s">
        <v>209</v>
      </c>
      <c r="M56" s="18" t="s">
        <v>210</v>
      </c>
      <c r="N56" s="18" t="s">
        <v>211</v>
      </c>
      <c r="O56" s="79" t="s">
        <v>30</v>
      </c>
      <c r="P56" s="80" t="s">
        <v>297</v>
      </c>
    </row>
    <row r="57" spans="1:18" ht="29.25" customHeight="1" thickBot="1" x14ac:dyDescent="0.25">
      <c r="A57" s="343"/>
      <c r="B57" s="351"/>
      <c r="C57" s="342"/>
      <c r="D57" s="65" t="s">
        <v>142</v>
      </c>
      <c r="E57" s="27" t="s">
        <v>302</v>
      </c>
      <c r="F57" s="66">
        <v>21416667</v>
      </c>
      <c r="G57" s="66">
        <v>32051667</v>
      </c>
      <c r="H57" s="66">
        <v>34107916</v>
      </c>
      <c r="I57" s="146" t="s">
        <v>225</v>
      </c>
      <c r="J57" s="27" t="s">
        <v>179</v>
      </c>
      <c r="K57" s="70">
        <v>0</v>
      </c>
      <c r="L57" s="70">
        <v>2</v>
      </c>
      <c r="M57" s="70">
        <v>5</v>
      </c>
      <c r="N57" s="70">
        <v>6</v>
      </c>
      <c r="O57" s="19" t="s">
        <v>30</v>
      </c>
      <c r="P57" s="20" t="s">
        <v>297</v>
      </c>
    </row>
    <row r="58" spans="1:18" ht="26.25" customHeight="1" x14ac:dyDescent="0.2">
      <c r="A58" s="339" t="s">
        <v>8</v>
      </c>
      <c r="B58" s="339" t="s">
        <v>16</v>
      </c>
      <c r="C58" s="341" t="s">
        <v>14</v>
      </c>
      <c r="D58" s="55" t="s">
        <v>93</v>
      </c>
      <c r="E58" s="34" t="s">
        <v>44</v>
      </c>
      <c r="F58" s="56"/>
      <c r="G58" s="56"/>
      <c r="H58" s="56"/>
      <c r="I58" s="86"/>
      <c r="J58" s="57"/>
      <c r="K58" s="58"/>
      <c r="L58" s="58"/>
      <c r="M58" s="58"/>
      <c r="N58" s="58"/>
      <c r="O58" s="59"/>
      <c r="P58" s="60"/>
      <c r="R58" s="17"/>
    </row>
    <row r="59" spans="1:18" ht="27" customHeight="1" x14ac:dyDescent="0.2">
      <c r="A59" s="340"/>
      <c r="B59" s="340"/>
      <c r="C59" s="342"/>
      <c r="D59" s="88" t="s">
        <v>43</v>
      </c>
      <c r="E59" s="39" t="s">
        <v>119</v>
      </c>
      <c r="F59" s="132">
        <v>600000</v>
      </c>
      <c r="G59" s="132">
        <v>0</v>
      </c>
      <c r="H59" s="132">
        <v>1550000</v>
      </c>
      <c r="I59" s="73" t="s">
        <v>62</v>
      </c>
      <c r="J59" s="26" t="s">
        <v>40</v>
      </c>
      <c r="K59" s="78" t="s">
        <v>108</v>
      </c>
      <c r="L59" s="78" t="s">
        <v>121</v>
      </c>
      <c r="M59" s="78" t="s">
        <v>184</v>
      </c>
      <c r="N59" s="78" t="s">
        <v>184</v>
      </c>
      <c r="O59" s="79" t="s">
        <v>30</v>
      </c>
      <c r="P59" s="80" t="s">
        <v>297</v>
      </c>
    </row>
    <row r="60" spans="1:18" ht="27" customHeight="1" x14ac:dyDescent="0.2">
      <c r="A60" s="340"/>
      <c r="B60" s="340"/>
      <c r="C60" s="342"/>
      <c r="D60" s="88" t="s">
        <v>273</v>
      </c>
      <c r="E60" s="39" t="s">
        <v>274</v>
      </c>
      <c r="F60" s="132">
        <v>0</v>
      </c>
      <c r="G60" s="132">
        <v>450000</v>
      </c>
      <c r="H60" s="132">
        <v>150000</v>
      </c>
      <c r="I60" s="73" t="s">
        <v>63</v>
      </c>
      <c r="J60" s="26" t="s">
        <v>263</v>
      </c>
      <c r="K60" s="74" t="s">
        <v>124</v>
      </c>
      <c r="L60" s="74" t="s">
        <v>125</v>
      </c>
      <c r="M60" s="74" t="s">
        <v>125</v>
      </c>
      <c r="N60" s="74" t="s">
        <v>125</v>
      </c>
      <c r="O60" s="79" t="s">
        <v>30</v>
      </c>
      <c r="P60" s="80" t="s">
        <v>297</v>
      </c>
    </row>
    <row r="61" spans="1:18" ht="27" customHeight="1" x14ac:dyDescent="0.2">
      <c r="A61" s="340"/>
      <c r="B61" s="340"/>
      <c r="C61" s="342"/>
      <c r="D61" s="88" t="s">
        <v>307</v>
      </c>
      <c r="E61" s="39" t="s">
        <v>308</v>
      </c>
      <c r="F61" s="132">
        <v>345000</v>
      </c>
      <c r="G61" s="132"/>
      <c r="H61" s="132"/>
      <c r="I61" s="73" t="s">
        <v>322</v>
      </c>
      <c r="J61" s="26"/>
      <c r="K61" s="74"/>
      <c r="L61" s="74"/>
      <c r="M61" s="74"/>
      <c r="N61" s="74"/>
      <c r="O61" s="79"/>
      <c r="P61" s="80"/>
    </row>
    <row r="62" spans="1:18" ht="27.75" customHeight="1" x14ac:dyDescent="0.2">
      <c r="A62" s="340"/>
      <c r="B62" s="340"/>
      <c r="C62" s="342"/>
      <c r="D62" s="61" t="s">
        <v>136</v>
      </c>
      <c r="E62" s="26" t="s">
        <v>45</v>
      </c>
      <c r="F62" s="132"/>
      <c r="G62" s="132"/>
      <c r="H62" s="132"/>
      <c r="I62" s="73"/>
      <c r="J62" s="63"/>
      <c r="K62" s="64"/>
      <c r="L62" s="64"/>
      <c r="M62" s="64"/>
      <c r="N62" s="64"/>
      <c r="O62" s="22"/>
      <c r="P62" s="23"/>
    </row>
    <row r="63" spans="1:18" ht="27.75" customHeight="1" thickBot="1" x14ac:dyDescent="0.25">
      <c r="A63" s="340"/>
      <c r="B63" s="340"/>
      <c r="C63" s="342"/>
      <c r="D63" s="210" t="s">
        <v>107</v>
      </c>
      <c r="E63" s="43" t="s">
        <v>166</v>
      </c>
      <c r="F63" s="211">
        <v>190000</v>
      </c>
      <c r="G63" s="211">
        <v>130000</v>
      </c>
      <c r="H63" s="212">
        <v>480000</v>
      </c>
      <c r="I63" s="213" t="s">
        <v>327</v>
      </c>
      <c r="J63" s="214" t="s">
        <v>189</v>
      </c>
      <c r="K63" s="147" t="s">
        <v>185</v>
      </c>
      <c r="L63" s="147" t="s">
        <v>186</v>
      </c>
      <c r="M63" s="147" t="s">
        <v>187</v>
      </c>
      <c r="N63" s="147" t="s">
        <v>188</v>
      </c>
      <c r="O63" s="98" t="s">
        <v>31</v>
      </c>
      <c r="P63" s="99" t="s">
        <v>35</v>
      </c>
    </row>
    <row r="64" spans="1:18" ht="25.5" customHeight="1" x14ac:dyDescent="0.2">
      <c r="A64" s="340"/>
      <c r="B64" s="339" t="s">
        <v>17</v>
      </c>
      <c r="C64" s="345" t="s">
        <v>15</v>
      </c>
      <c r="D64" s="55" t="s">
        <v>87</v>
      </c>
      <c r="E64" s="40" t="s">
        <v>42</v>
      </c>
      <c r="F64" s="56"/>
      <c r="G64" s="56"/>
      <c r="H64" s="56"/>
      <c r="I64" s="86"/>
      <c r="J64" s="57"/>
      <c r="K64" s="87"/>
      <c r="L64" s="87"/>
      <c r="M64" s="87"/>
      <c r="N64" s="87"/>
      <c r="O64" s="59"/>
      <c r="P64" s="60"/>
    </row>
    <row r="65" spans="1:16" ht="21" customHeight="1" x14ac:dyDescent="0.2">
      <c r="A65" s="340"/>
      <c r="B65" s="340"/>
      <c r="C65" s="346"/>
      <c r="D65" s="88" t="s">
        <v>271</v>
      </c>
      <c r="E65" s="26" t="s">
        <v>270</v>
      </c>
      <c r="F65" s="72">
        <v>0</v>
      </c>
      <c r="G65" s="72">
        <v>0</v>
      </c>
      <c r="H65" s="72">
        <v>500000</v>
      </c>
      <c r="I65" s="73" t="s">
        <v>226</v>
      </c>
      <c r="J65" s="26" t="s">
        <v>205</v>
      </c>
      <c r="K65" s="111">
        <v>0</v>
      </c>
      <c r="L65" s="111">
        <v>0</v>
      </c>
      <c r="M65" s="111">
        <v>0</v>
      </c>
      <c r="N65" s="111">
        <v>1</v>
      </c>
      <c r="O65" s="22" t="s">
        <v>298</v>
      </c>
      <c r="P65" s="23" t="s">
        <v>299</v>
      </c>
    </row>
    <row r="66" spans="1:16" ht="29.25" customHeight="1" x14ac:dyDescent="0.2">
      <c r="A66" s="340"/>
      <c r="B66" s="340"/>
      <c r="C66" s="346"/>
      <c r="D66" s="88" t="s">
        <v>224</v>
      </c>
      <c r="E66" s="26" t="s">
        <v>100</v>
      </c>
      <c r="F66" s="72">
        <v>21946252</v>
      </c>
      <c r="G66" s="72">
        <v>0</v>
      </c>
      <c r="H66" s="72">
        <v>0</v>
      </c>
      <c r="I66" s="73" t="s">
        <v>64</v>
      </c>
      <c r="J66" s="26" t="s">
        <v>260</v>
      </c>
      <c r="K66" s="148">
        <v>0</v>
      </c>
      <c r="L66" s="148">
        <v>1</v>
      </c>
      <c r="M66" s="148">
        <v>1</v>
      </c>
      <c r="N66" s="148">
        <v>1</v>
      </c>
      <c r="O66" s="22" t="s">
        <v>30</v>
      </c>
      <c r="P66" s="23" t="s">
        <v>297</v>
      </c>
    </row>
    <row r="67" spans="1:16" ht="29.25" customHeight="1" x14ac:dyDescent="0.2">
      <c r="A67" s="340"/>
      <c r="B67" s="340"/>
      <c r="C67" s="346"/>
      <c r="D67" s="75" t="s">
        <v>250</v>
      </c>
      <c r="E67" s="33" t="s">
        <v>249</v>
      </c>
      <c r="F67" s="163">
        <v>0</v>
      </c>
      <c r="G67" s="127">
        <v>0</v>
      </c>
      <c r="H67" s="127">
        <v>500000</v>
      </c>
      <c r="I67" s="77" t="s">
        <v>65</v>
      </c>
      <c r="J67" s="100" t="s">
        <v>126</v>
      </c>
      <c r="K67" s="152" t="s">
        <v>124</v>
      </c>
      <c r="L67" s="152" t="s">
        <v>125</v>
      </c>
      <c r="M67" s="152" t="s">
        <v>125</v>
      </c>
      <c r="N67" s="152" t="s">
        <v>125</v>
      </c>
      <c r="O67" s="79" t="s">
        <v>30</v>
      </c>
      <c r="P67" s="80" t="s">
        <v>297</v>
      </c>
    </row>
    <row r="68" spans="1:16" ht="29.25" customHeight="1" x14ac:dyDescent="0.2">
      <c r="A68" s="340"/>
      <c r="B68" s="340"/>
      <c r="C68" s="346"/>
      <c r="D68" s="75" t="s">
        <v>311</v>
      </c>
      <c r="E68" s="33" t="s">
        <v>312</v>
      </c>
      <c r="F68" s="163">
        <v>5767292</v>
      </c>
      <c r="G68" s="127"/>
      <c r="H68" s="127"/>
      <c r="I68" s="77" t="s">
        <v>227</v>
      </c>
      <c r="J68" s="100"/>
      <c r="K68" s="152"/>
      <c r="L68" s="152"/>
      <c r="M68" s="152"/>
      <c r="N68" s="152"/>
      <c r="O68" s="79" t="s">
        <v>298</v>
      </c>
      <c r="P68" s="80" t="s">
        <v>335</v>
      </c>
    </row>
    <row r="69" spans="1:16" ht="29.25" customHeight="1" x14ac:dyDescent="0.2">
      <c r="A69" s="340"/>
      <c r="B69" s="340"/>
      <c r="C69" s="346"/>
      <c r="D69" s="75" t="s">
        <v>313</v>
      </c>
      <c r="E69" s="33" t="s">
        <v>321</v>
      </c>
      <c r="F69" s="163">
        <v>52500</v>
      </c>
      <c r="G69" s="127"/>
      <c r="H69" s="127"/>
      <c r="I69" s="77" t="s">
        <v>66</v>
      </c>
      <c r="J69" s="100"/>
      <c r="K69" s="152"/>
      <c r="L69" s="152"/>
      <c r="M69" s="152"/>
      <c r="N69" s="152"/>
      <c r="O69" s="79" t="s">
        <v>298</v>
      </c>
      <c r="P69" s="80" t="s">
        <v>335</v>
      </c>
    </row>
    <row r="70" spans="1:16" s="208" customFormat="1" ht="29.25" customHeight="1" x14ac:dyDescent="0.2">
      <c r="A70" s="340"/>
      <c r="B70" s="340"/>
      <c r="C70" s="346"/>
      <c r="D70" s="61" t="s">
        <v>317</v>
      </c>
      <c r="E70" s="26" t="s">
        <v>318</v>
      </c>
      <c r="F70" s="72"/>
      <c r="G70" s="72"/>
      <c r="H70" s="72"/>
      <c r="I70" s="73"/>
      <c r="J70" s="63"/>
      <c r="K70" s="207"/>
      <c r="L70" s="207"/>
      <c r="M70" s="207"/>
      <c r="N70" s="207"/>
      <c r="O70" s="22"/>
      <c r="P70" s="23"/>
    </row>
    <row r="71" spans="1:16" ht="29.25" customHeight="1" x14ac:dyDescent="0.2">
      <c r="A71" s="340"/>
      <c r="B71" s="340"/>
      <c r="C71" s="346"/>
      <c r="D71" s="75" t="s">
        <v>319</v>
      </c>
      <c r="E71" s="33" t="s">
        <v>316</v>
      </c>
      <c r="F71" s="163">
        <v>800000</v>
      </c>
      <c r="G71" s="127"/>
      <c r="H71" s="127"/>
      <c r="I71" s="77" t="s">
        <v>324</v>
      </c>
      <c r="J71" s="100"/>
      <c r="K71" s="152"/>
      <c r="L71" s="152"/>
      <c r="M71" s="152"/>
      <c r="N71" s="152"/>
      <c r="O71" s="79"/>
      <c r="P71" s="80"/>
    </row>
    <row r="72" spans="1:16" ht="29.25" customHeight="1" x14ac:dyDescent="0.2">
      <c r="A72" s="340"/>
      <c r="B72" s="340"/>
      <c r="C72" s="346"/>
      <c r="D72" s="61" t="s">
        <v>94</v>
      </c>
      <c r="E72" s="26" t="s">
        <v>216</v>
      </c>
      <c r="F72" s="72"/>
      <c r="G72" s="72"/>
      <c r="H72" s="72"/>
      <c r="I72" s="73" t="s">
        <v>24</v>
      </c>
      <c r="J72" s="63"/>
      <c r="K72" s="149"/>
      <c r="L72" s="149"/>
      <c r="M72" s="149"/>
      <c r="N72" s="149"/>
      <c r="O72" s="22"/>
      <c r="P72" s="23"/>
    </row>
    <row r="73" spans="1:16" ht="30" customHeight="1" x14ac:dyDescent="0.2">
      <c r="A73" s="340"/>
      <c r="B73" s="340"/>
      <c r="C73" s="346"/>
      <c r="D73" s="113" t="s">
        <v>105</v>
      </c>
      <c r="E73" s="33" t="s">
        <v>295</v>
      </c>
      <c r="F73" s="127">
        <v>0</v>
      </c>
      <c r="G73" s="127">
        <v>1300000</v>
      </c>
      <c r="H73" s="127">
        <v>700000</v>
      </c>
      <c r="I73" s="77" t="s">
        <v>67</v>
      </c>
      <c r="J73" s="150" t="s">
        <v>126</v>
      </c>
      <c r="K73" s="151">
        <v>0</v>
      </c>
      <c r="L73" s="151">
        <v>0.8</v>
      </c>
      <c r="M73" s="151">
        <v>0.8</v>
      </c>
      <c r="N73" s="151">
        <v>1</v>
      </c>
      <c r="O73" s="79" t="s">
        <v>298</v>
      </c>
      <c r="P73" s="80" t="s">
        <v>299</v>
      </c>
    </row>
    <row r="74" spans="1:16" ht="27" customHeight="1" x14ac:dyDescent="0.2">
      <c r="A74" s="340"/>
      <c r="B74" s="340"/>
      <c r="C74" s="346"/>
      <c r="D74" s="113" t="s">
        <v>105</v>
      </c>
      <c r="E74" s="33" t="s">
        <v>294</v>
      </c>
      <c r="F74" s="127">
        <v>0</v>
      </c>
      <c r="G74" s="127"/>
      <c r="H74" s="127">
        <v>300000</v>
      </c>
      <c r="I74" s="77" t="s">
        <v>139</v>
      </c>
      <c r="J74" s="100" t="s">
        <v>174</v>
      </c>
      <c r="K74" s="152" t="s">
        <v>3</v>
      </c>
      <c r="L74" s="152" t="s">
        <v>106</v>
      </c>
      <c r="M74" s="152" t="s">
        <v>106</v>
      </c>
      <c r="N74" s="152" t="s">
        <v>106</v>
      </c>
      <c r="O74" s="79" t="s">
        <v>298</v>
      </c>
      <c r="P74" s="80" t="s">
        <v>299</v>
      </c>
    </row>
    <row r="75" spans="1:16" ht="26.25" customHeight="1" x14ac:dyDescent="0.2">
      <c r="A75" s="340"/>
      <c r="B75" s="340"/>
      <c r="C75" s="346"/>
      <c r="D75" s="113" t="s">
        <v>105</v>
      </c>
      <c r="E75" s="33" t="s">
        <v>175</v>
      </c>
      <c r="F75" s="127">
        <v>672500</v>
      </c>
      <c r="G75" s="127">
        <v>200000</v>
      </c>
      <c r="H75" s="127">
        <v>0</v>
      </c>
      <c r="I75" s="77" t="s">
        <v>228</v>
      </c>
      <c r="J75" s="150" t="s">
        <v>126</v>
      </c>
      <c r="K75" s="151">
        <v>0</v>
      </c>
      <c r="L75" s="151">
        <v>0</v>
      </c>
      <c r="M75" s="151">
        <v>1</v>
      </c>
      <c r="N75" s="151">
        <v>1</v>
      </c>
      <c r="O75" s="79" t="s">
        <v>298</v>
      </c>
      <c r="P75" s="80" t="s">
        <v>299</v>
      </c>
    </row>
    <row r="76" spans="1:16" ht="27" customHeight="1" x14ac:dyDescent="0.2">
      <c r="A76" s="340"/>
      <c r="B76" s="340"/>
      <c r="C76" s="346"/>
      <c r="D76" s="113" t="s">
        <v>105</v>
      </c>
      <c r="E76" s="33" t="s">
        <v>176</v>
      </c>
      <c r="F76" s="127">
        <v>612605</v>
      </c>
      <c r="G76" s="127">
        <v>0</v>
      </c>
      <c r="H76" s="127"/>
      <c r="I76" s="77" t="s">
        <v>315</v>
      </c>
      <c r="J76" s="153" t="s">
        <v>174</v>
      </c>
      <c r="K76" s="154" t="s">
        <v>3</v>
      </c>
      <c r="L76" s="154" t="s">
        <v>106</v>
      </c>
      <c r="M76" s="154" t="s">
        <v>106</v>
      </c>
      <c r="N76" s="154" t="s">
        <v>106</v>
      </c>
      <c r="O76" s="79" t="s">
        <v>298</v>
      </c>
      <c r="P76" s="80" t="s">
        <v>299</v>
      </c>
    </row>
    <row r="77" spans="1:16" ht="27" customHeight="1" x14ac:dyDescent="0.2">
      <c r="A77" s="340"/>
      <c r="B77" s="340"/>
      <c r="C77" s="346"/>
      <c r="D77" s="113" t="s">
        <v>105</v>
      </c>
      <c r="E77" s="33" t="s">
        <v>177</v>
      </c>
      <c r="F77" s="127">
        <v>0</v>
      </c>
      <c r="G77" s="127">
        <v>0</v>
      </c>
      <c r="H77" s="127">
        <v>400000</v>
      </c>
      <c r="I77" s="77" t="s">
        <v>68</v>
      </c>
      <c r="J77" s="150" t="s">
        <v>126</v>
      </c>
      <c r="K77" s="151">
        <v>0</v>
      </c>
      <c r="L77" s="151">
        <v>0.5</v>
      </c>
      <c r="M77" s="151">
        <v>0.5</v>
      </c>
      <c r="N77" s="151">
        <v>1</v>
      </c>
      <c r="O77" s="79" t="s">
        <v>298</v>
      </c>
      <c r="P77" s="80" t="s">
        <v>299</v>
      </c>
    </row>
    <row r="78" spans="1:16" ht="27" customHeight="1" x14ac:dyDescent="0.2">
      <c r="A78" s="340"/>
      <c r="B78" s="340"/>
      <c r="C78" s="346"/>
      <c r="D78" s="113" t="s">
        <v>105</v>
      </c>
      <c r="E78" s="33" t="s">
        <v>296</v>
      </c>
      <c r="F78" s="127">
        <v>0</v>
      </c>
      <c r="G78" s="127">
        <v>0</v>
      </c>
      <c r="H78" s="127">
        <v>100000</v>
      </c>
      <c r="I78" s="77" t="s">
        <v>323</v>
      </c>
      <c r="J78" s="150" t="s">
        <v>126</v>
      </c>
      <c r="K78" s="151">
        <v>0</v>
      </c>
      <c r="L78" s="151">
        <v>1</v>
      </c>
      <c r="M78" s="151">
        <v>1</v>
      </c>
      <c r="N78" s="151">
        <v>1</v>
      </c>
      <c r="O78" s="79" t="s">
        <v>298</v>
      </c>
      <c r="P78" s="80" t="s">
        <v>299</v>
      </c>
    </row>
    <row r="79" spans="1:16" ht="27" customHeight="1" x14ac:dyDescent="0.2">
      <c r="A79" s="340"/>
      <c r="B79" s="340"/>
      <c r="C79" s="346"/>
      <c r="D79" s="202" t="s">
        <v>80</v>
      </c>
      <c r="E79" s="42" t="s">
        <v>314</v>
      </c>
      <c r="F79" s="160">
        <v>200000</v>
      </c>
      <c r="G79" s="160"/>
      <c r="H79" s="160"/>
      <c r="I79" s="161" t="s">
        <v>336</v>
      </c>
      <c r="J79" s="203"/>
      <c r="K79" s="204"/>
      <c r="L79" s="204"/>
      <c r="M79" s="204"/>
      <c r="N79" s="204"/>
      <c r="O79" s="205"/>
      <c r="P79" s="206"/>
    </row>
    <row r="80" spans="1:16" ht="27.75" customHeight="1" thickBot="1" x14ac:dyDescent="0.25">
      <c r="A80" s="340"/>
      <c r="B80" s="340"/>
      <c r="C80" s="346"/>
      <c r="D80" s="155" t="s">
        <v>244</v>
      </c>
      <c r="E80" s="41" t="s">
        <v>254</v>
      </c>
      <c r="F80" s="156"/>
      <c r="G80" s="156"/>
      <c r="H80" s="156"/>
      <c r="I80" s="157"/>
      <c r="J80" s="158"/>
      <c r="K80" s="159"/>
      <c r="L80" s="159"/>
      <c r="M80" s="159"/>
      <c r="N80" s="159"/>
      <c r="O80" s="138"/>
      <c r="P80" s="139"/>
    </row>
    <row r="81" spans="1:16" ht="53.25" customHeight="1" thickBot="1" x14ac:dyDescent="0.25">
      <c r="A81" s="2" t="s">
        <v>0</v>
      </c>
      <c r="B81" s="3" t="s">
        <v>10</v>
      </c>
      <c r="C81" s="16" t="s">
        <v>1</v>
      </c>
      <c r="D81" s="8" t="s">
        <v>7</v>
      </c>
      <c r="E81" s="28" t="s">
        <v>6</v>
      </c>
      <c r="F81" s="28" t="s">
        <v>256</v>
      </c>
      <c r="G81" s="28" t="s">
        <v>146</v>
      </c>
      <c r="H81" s="28" t="s">
        <v>257</v>
      </c>
      <c r="I81" s="54" t="s">
        <v>56</v>
      </c>
      <c r="J81" s="54" t="s">
        <v>4</v>
      </c>
      <c r="K81" s="28" t="s">
        <v>258</v>
      </c>
      <c r="L81" s="28" t="s">
        <v>118</v>
      </c>
      <c r="M81" s="28" t="s">
        <v>147</v>
      </c>
      <c r="N81" s="28" t="s">
        <v>259</v>
      </c>
      <c r="O81" s="347" t="s">
        <v>5</v>
      </c>
      <c r="P81" s="348"/>
    </row>
    <row r="82" spans="1:16" ht="30" customHeight="1" x14ac:dyDescent="0.2">
      <c r="A82" s="340"/>
      <c r="B82" s="340"/>
      <c r="C82" s="342"/>
      <c r="D82" s="113" t="s">
        <v>34</v>
      </c>
      <c r="E82" s="33" t="s">
        <v>272</v>
      </c>
      <c r="F82" s="127">
        <v>1543912</v>
      </c>
      <c r="G82" s="127">
        <v>0</v>
      </c>
      <c r="H82" s="127">
        <v>0</v>
      </c>
      <c r="I82" s="77" t="s">
        <v>68</v>
      </c>
      <c r="J82" s="150" t="s">
        <v>126</v>
      </c>
      <c r="K82" s="151">
        <v>0</v>
      </c>
      <c r="L82" s="151">
        <v>1</v>
      </c>
      <c r="M82" s="151">
        <v>1</v>
      </c>
      <c r="N82" s="151">
        <v>1</v>
      </c>
      <c r="O82" s="79" t="s">
        <v>298</v>
      </c>
      <c r="P82" s="80" t="s">
        <v>299</v>
      </c>
    </row>
    <row r="83" spans="1:16" ht="30" customHeight="1" x14ac:dyDescent="0.2">
      <c r="A83" s="340"/>
      <c r="B83" s="340"/>
      <c r="C83" s="342"/>
      <c r="D83" s="197" t="s">
        <v>309</v>
      </c>
      <c r="E83" s="198" t="s">
        <v>310</v>
      </c>
      <c r="F83" s="114">
        <v>1699804</v>
      </c>
      <c r="G83" s="114"/>
      <c r="H83" s="114"/>
      <c r="I83" s="119" t="s">
        <v>323</v>
      </c>
      <c r="J83" s="199"/>
      <c r="K83" s="200"/>
      <c r="L83" s="200"/>
      <c r="M83" s="200"/>
      <c r="N83" s="200"/>
      <c r="O83" s="117" t="s">
        <v>298</v>
      </c>
      <c r="P83" s="201" t="s">
        <v>299</v>
      </c>
    </row>
    <row r="84" spans="1:16" ht="27" customHeight="1" x14ac:dyDescent="0.2">
      <c r="A84" s="340"/>
      <c r="B84" s="340"/>
      <c r="C84" s="342"/>
      <c r="D84" s="105" t="s">
        <v>114</v>
      </c>
      <c r="E84" s="24" t="s">
        <v>115</v>
      </c>
      <c r="F84" s="106"/>
      <c r="G84" s="106"/>
      <c r="H84" s="106"/>
      <c r="I84" s="90"/>
      <c r="J84" s="107"/>
      <c r="K84" s="164"/>
      <c r="L84" s="164"/>
      <c r="M84" s="164"/>
      <c r="N84" s="164"/>
      <c r="O84" s="109"/>
      <c r="P84" s="110"/>
    </row>
    <row r="85" spans="1:16" ht="26.25" customHeight="1" thickBot="1" x14ac:dyDescent="0.25">
      <c r="A85" s="340"/>
      <c r="B85" s="340"/>
      <c r="C85" s="342"/>
      <c r="D85" s="165" t="s">
        <v>171</v>
      </c>
      <c r="E85" s="42" t="s">
        <v>337</v>
      </c>
      <c r="F85" s="160">
        <v>296970</v>
      </c>
      <c r="G85" s="160">
        <v>200000</v>
      </c>
      <c r="H85" s="160">
        <v>300000</v>
      </c>
      <c r="I85" s="77" t="s">
        <v>252</v>
      </c>
      <c r="J85" s="162" t="s">
        <v>126</v>
      </c>
      <c r="K85" s="152" t="s">
        <v>124</v>
      </c>
      <c r="L85" s="152" t="s">
        <v>125</v>
      </c>
      <c r="M85" s="152" t="s">
        <v>125</v>
      </c>
      <c r="N85" s="152" t="s">
        <v>125</v>
      </c>
      <c r="O85" s="79" t="s">
        <v>298</v>
      </c>
      <c r="P85" s="80" t="s">
        <v>299</v>
      </c>
    </row>
    <row r="86" spans="1:16" ht="37.5" customHeight="1" x14ac:dyDescent="0.2">
      <c r="A86" s="340"/>
      <c r="B86" s="340"/>
      <c r="C86" s="341" t="s">
        <v>95</v>
      </c>
      <c r="D86" s="55" t="s">
        <v>88</v>
      </c>
      <c r="E86" s="34" t="s">
        <v>45</v>
      </c>
      <c r="F86" s="166"/>
      <c r="G86" s="166"/>
      <c r="H86" s="166"/>
      <c r="I86" s="167"/>
      <c r="J86" s="34"/>
      <c r="K86" s="168"/>
      <c r="L86" s="168"/>
      <c r="M86" s="168"/>
      <c r="N86" s="168"/>
      <c r="O86" s="59"/>
      <c r="P86" s="60"/>
    </row>
    <row r="87" spans="1:16" ht="28.5" customHeight="1" x14ac:dyDescent="0.2">
      <c r="A87" s="340"/>
      <c r="B87" s="340"/>
      <c r="C87" s="342"/>
      <c r="D87" s="155" t="s">
        <v>75</v>
      </c>
      <c r="E87" s="41" t="s">
        <v>143</v>
      </c>
      <c r="F87" s="81">
        <v>2500000</v>
      </c>
      <c r="G87" s="81">
        <v>2700000</v>
      </c>
      <c r="H87" s="81">
        <v>2700000</v>
      </c>
      <c r="I87" s="157" t="s">
        <v>69</v>
      </c>
      <c r="J87" s="41" t="s">
        <v>144</v>
      </c>
      <c r="K87" s="169" t="s">
        <v>158</v>
      </c>
      <c r="L87" s="169" t="s">
        <v>159</v>
      </c>
      <c r="M87" s="169" t="s">
        <v>160</v>
      </c>
      <c r="N87" s="170" t="s">
        <v>269</v>
      </c>
      <c r="O87" s="138" t="s">
        <v>2</v>
      </c>
      <c r="P87" s="139" t="s">
        <v>338</v>
      </c>
    </row>
    <row r="88" spans="1:16" ht="28.5" customHeight="1" x14ac:dyDescent="0.2">
      <c r="A88" s="340"/>
      <c r="B88" s="340"/>
      <c r="C88" s="342"/>
      <c r="D88" s="75" t="s">
        <v>75</v>
      </c>
      <c r="E88" s="33" t="s">
        <v>161</v>
      </c>
      <c r="F88" s="76">
        <v>407000</v>
      </c>
      <c r="G88" s="76">
        <v>407000</v>
      </c>
      <c r="H88" s="76">
        <v>407000</v>
      </c>
      <c r="I88" s="77" t="s">
        <v>145</v>
      </c>
      <c r="J88" s="33" t="s">
        <v>162</v>
      </c>
      <c r="K88" s="78" t="s">
        <v>231</v>
      </c>
      <c r="L88" s="78">
        <v>131</v>
      </c>
      <c r="M88" s="78">
        <v>131</v>
      </c>
      <c r="N88" s="78">
        <v>131</v>
      </c>
      <c r="O88" s="79" t="s">
        <v>2</v>
      </c>
      <c r="P88" s="80" t="s">
        <v>338</v>
      </c>
    </row>
    <row r="89" spans="1:16" ht="28.5" customHeight="1" thickBot="1" x14ac:dyDescent="0.25">
      <c r="A89" s="340"/>
      <c r="B89" s="340"/>
      <c r="C89" s="342"/>
      <c r="D89" s="174" t="s">
        <v>268</v>
      </c>
      <c r="E89" s="43" t="s">
        <v>198</v>
      </c>
      <c r="F89" s="175">
        <v>4800000</v>
      </c>
      <c r="G89" s="175">
        <v>0</v>
      </c>
      <c r="H89" s="175">
        <v>0</v>
      </c>
      <c r="I89" s="176" t="s">
        <v>253</v>
      </c>
      <c r="J89" s="123" t="s">
        <v>206</v>
      </c>
      <c r="K89" s="177">
        <v>0</v>
      </c>
      <c r="L89" s="177">
        <v>1</v>
      </c>
      <c r="M89" s="177">
        <v>1</v>
      </c>
      <c r="N89" s="177">
        <v>1</v>
      </c>
      <c r="O89" s="178" t="s">
        <v>31</v>
      </c>
      <c r="P89" s="179" t="s">
        <v>35</v>
      </c>
    </row>
    <row r="90" spans="1:16" ht="28.5" customHeight="1" x14ac:dyDescent="0.2">
      <c r="A90" s="340"/>
      <c r="B90" s="340"/>
      <c r="C90" s="342"/>
      <c r="D90" s="105" t="s">
        <v>87</v>
      </c>
      <c r="E90" s="24" t="s">
        <v>42</v>
      </c>
      <c r="F90" s="132"/>
      <c r="G90" s="132"/>
      <c r="H90" s="132"/>
      <c r="I90" s="73"/>
      <c r="J90" s="26"/>
      <c r="K90" s="111"/>
      <c r="L90" s="111"/>
      <c r="M90" s="111"/>
      <c r="N90" s="74"/>
      <c r="O90" s="22"/>
      <c r="P90" s="23"/>
    </row>
    <row r="91" spans="1:16" ht="28.5" customHeight="1" x14ac:dyDescent="0.2">
      <c r="A91" s="340"/>
      <c r="B91" s="340"/>
      <c r="C91" s="342"/>
      <c r="D91" s="75" t="s">
        <v>199</v>
      </c>
      <c r="E91" s="33" t="s">
        <v>200</v>
      </c>
      <c r="F91" s="76">
        <v>500000</v>
      </c>
      <c r="G91" s="76">
        <v>500000</v>
      </c>
      <c r="H91" s="76">
        <v>500000</v>
      </c>
      <c r="I91" s="77" t="s">
        <v>339</v>
      </c>
      <c r="J91" s="33" t="s">
        <v>181</v>
      </c>
      <c r="K91" s="101">
        <v>0.15</v>
      </c>
      <c r="L91" s="101">
        <v>0.15</v>
      </c>
      <c r="M91" s="101">
        <v>0.35</v>
      </c>
      <c r="N91" s="101">
        <v>0.5</v>
      </c>
      <c r="O91" s="79" t="s">
        <v>30</v>
      </c>
      <c r="P91" s="80" t="s">
        <v>297</v>
      </c>
    </row>
    <row r="92" spans="1:16" ht="28.5" customHeight="1" thickBot="1" x14ac:dyDescent="0.25">
      <c r="A92" s="340"/>
      <c r="B92" s="340"/>
      <c r="C92" s="342"/>
      <c r="D92" s="171" t="s">
        <v>286</v>
      </c>
      <c r="E92" s="36" t="s">
        <v>287</v>
      </c>
      <c r="F92" s="172">
        <v>3430521</v>
      </c>
      <c r="G92" s="172">
        <v>0</v>
      </c>
      <c r="H92" s="172">
        <v>0</v>
      </c>
      <c r="I92" s="173" t="s">
        <v>340</v>
      </c>
      <c r="J92" s="100" t="s">
        <v>206</v>
      </c>
      <c r="K92" s="101">
        <v>0</v>
      </c>
      <c r="L92" s="101">
        <v>0</v>
      </c>
      <c r="M92" s="101">
        <v>0</v>
      </c>
      <c r="N92" s="101">
        <v>1</v>
      </c>
      <c r="O92" s="79" t="s">
        <v>30</v>
      </c>
      <c r="P92" s="80" t="s">
        <v>297</v>
      </c>
    </row>
    <row r="93" spans="1:16" ht="34.5" customHeight="1" x14ac:dyDescent="0.2">
      <c r="A93" s="340"/>
      <c r="B93" s="340"/>
      <c r="C93" s="341" t="s">
        <v>21</v>
      </c>
      <c r="D93" s="105" t="s">
        <v>87</v>
      </c>
      <c r="E93" s="24" t="s">
        <v>42</v>
      </c>
      <c r="F93" s="89"/>
      <c r="G93" s="89"/>
      <c r="H93" s="89"/>
      <c r="I93" s="90"/>
      <c r="J93" s="107"/>
      <c r="K93" s="118"/>
      <c r="L93" s="118"/>
      <c r="M93" s="118"/>
      <c r="N93" s="118"/>
      <c r="O93" s="109"/>
      <c r="P93" s="110"/>
    </row>
    <row r="94" spans="1:16" ht="34.5" customHeight="1" x14ac:dyDescent="0.2">
      <c r="A94" s="340"/>
      <c r="B94" s="340"/>
      <c r="C94" s="342"/>
      <c r="D94" s="75" t="s">
        <v>78</v>
      </c>
      <c r="E94" s="44" t="s">
        <v>101</v>
      </c>
      <c r="F94" s="127">
        <v>480336</v>
      </c>
      <c r="G94" s="127">
        <v>300000</v>
      </c>
      <c r="H94" s="127">
        <v>300000</v>
      </c>
      <c r="I94" s="77" t="s">
        <v>70</v>
      </c>
      <c r="J94" s="33" t="s">
        <v>190</v>
      </c>
      <c r="K94" s="180" t="s">
        <v>191</v>
      </c>
      <c r="L94" s="180" t="s">
        <v>192</v>
      </c>
      <c r="M94" s="180" t="s">
        <v>193</v>
      </c>
      <c r="N94" s="180" t="s">
        <v>194</v>
      </c>
      <c r="O94" s="79" t="s">
        <v>31</v>
      </c>
      <c r="P94" s="80" t="s">
        <v>35</v>
      </c>
    </row>
    <row r="95" spans="1:16" ht="34.5" customHeight="1" x14ac:dyDescent="0.2">
      <c r="A95" s="340"/>
      <c r="B95" s="340"/>
      <c r="C95" s="342"/>
      <c r="D95" s="105" t="s">
        <v>88</v>
      </c>
      <c r="E95" s="24" t="s">
        <v>45</v>
      </c>
      <c r="F95" s="89"/>
      <c r="G95" s="89"/>
      <c r="H95" s="89"/>
      <c r="I95" s="90"/>
      <c r="J95" s="107"/>
      <c r="K95" s="118"/>
      <c r="L95" s="118"/>
      <c r="M95" s="118"/>
      <c r="N95" s="118"/>
      <c r="O95" s="109"/>
      <c r="P95" s="110"/>
    </row>
    <row r="96" spans="1:16" ht="36" customHeight="1" thickBot="1" x14ac:dyDescent="0.25">
      <c r="A96" s="343"/>
      <c r="B96" s="343"/>
      <c r="C96" s="344"/>
      <c r="D96" s="219" t="s">
        <v>75</v>
      </c>
      <c r="E96" s="219" t="s">
        <v>163</v>
      </c>
      <c r="F96" s="220">
        <v>800000</v>
      </c>
      <c r="G96" s="220">
        <v>500000</v>
      </c>
      <c r="H96" s="220">
        <v>500000</v>
      </c>
      <c r="I96" s="77" t="s">
        <v>229</v>
      </c>
      <c r="J96" s="219" t="s">
        <v>164</v>
      </c>
      <c r="K96" s="221">
        <v>316</v>
      </c>
      <c r="L96" s="221">
        <v>319</v>
      </c>
      <c r="M96" s="221">
        <v>320</v>
      </c>
      <c r="N96" s="221">
        <v>321</v>
      </c>
      <c r="O96" s="222">
        <v>10</v>
      </c>
      <c r="P96" s="222">
        <v>1002</v>
      </c>
    </row>
    <row r="97" spans="1:16" ht="31.5" hidden="1" customHeight="1" x14ac:dyDescent="0.2">
      <c r="A97" s="334" t="s">
        <v>9</v>
      </c>
      <c r="B97" s="334" t="s">
        <v>18</v>
      </c>
      <c r="C97" s="336" t="s">
        <v>55</v>
      </c>
      <c r="D97" s="105" t="s">
        <v>91</v>
      </c>
      <c r="E97" s="24" t="s">
        <v>72</v>
      </c>
      <c r="F97" s="89"/>
      <c r="G97" s="89"/>
      <c r="H97" s="89"/>
      <c r="I97" s="90"/>
      <c r="J97" s="107"/>
      <c r="K97" s="217"/>
      <c r="L97" s="217"/>
      <c r="M97" s="217"/>
      <c r="N97" s="217"/>
      <c r="O97" s="109"/>
      <c r="P97" s="218"/>
    </row>
    <row r="98" spans="1:16" ht="31.5" hidden="1" customHeight="1" thickBot="1" x14ac:dyDescent="0.25">
      <c r="A98" s="335"/>
      <c r="B98" s="335"/>
      <c r="C98" s="337"/>
      <c r="D98" s="75" t="s">
        <v>243</v>
      </c>
      <c r="E98" s="33" t="s">
        <v>201</v>
      </c>
      <c r="F98" s="76">
        <v>0</v>
      </c>
      <c r="G98" s="76">
        <v>0</v>
      </c>
      <c r="H98" s="76">
        <v>0</v>
      </c>
      <c r="I98" s="161" t="s">
        <v>71</v>
      </c>
      <c r="J98" s="100" t="s">
        <v>180</v>
      </c>
      <c r="K98" s="101">
        <v>0.3</v>
      </c>
      <c r="L98" s="101">
        <v>1</v>
      </c>
      <c r="M98" s="101">
        <v>1</v>
      </c>
      <c r="N98" s="101">
        <v>1</v>
      </c>
      <c r="O98" s="98" t="s">
        <v>2</v>
      </c>
      <c r="P98" s="99" t="s">
        <v>38</v>
      </c>
    </row>
    <row r="99" spans="1:16" ht="31.5" hidden="1" customHeight="1" x14ac:dyDescent="0.2">
      <c r="A99" s="335"/>
      <c r="B99" s="335"/>
      <c r="C99" s="337"/>
      <c r="D99" s="105" t="s">
        <v>87</v>
      </c>
      <c r="E99" s="38" t="s">
        <v>42</v>
      </c>
      <c r="F99" s="132"/>
      <c r="G99" s="132"/>
      <c r="H99" s="132"/>
      <c r="I99" s="73"/>
      <c r="J99" s="63"/>
      <c r="K99" s="64"/>
      <c r="L99" s="64"/>
      <c r="M99" s="64"/>
      <c r="N99" s="64"/>
      <c r="O99" s="22"/>
      <c r="P99" s="181"/>
    </row>
    <row r="100" spans="1:16" ht="31.5" hidden="1" customHeight="1" thickBot="1" x14ac:dyDescent="0.25">
      <c r="A100" s="335"/>
      <c r="B100" s="335"/>
      <c r="C100" s="338"/>
      <c r="D100" s="93" t="s">
        <v>202</v>
      </c>
      <c r="E100" s="35" t="s">
        <v>203</v>
      </c>
      <c r="F100" s="182">
        <v>0</v>
      </c>
      <c r="G100" s="182">
        <v>0</v>
      </c>
      <c r="H100" s="182">
        <v>0</v>
      </c>
      <c r="I100" s="95" t="s">
        <v>230</v>
      </c>
      <c r="J100" s="96" t="s">
        <v>180</v>
      </c>
      <c r="K100" s="131">
        <v>0</v>
      </c>
      <c r="L100" s="131">
        <v>1</v>
      </c>
      <c r="M100" s="131">
        <v>1</v>
      </c>
      <c r="N100" s="131">
        <v>1</v>
      </c>
      <c r="O100" s="98" t="s">
        <v>30</v>
      </c>
      <c r="P100" s="183" t="s">
        <v>297</v>
      </c>
    </row>
    <row r="101" spans="1:16" ht="21.75" customHeight="1" thickBot="1" x14ac:dyDescent="0.25">
      <c r="A101" s="13" t="s">
        <v>109</v>
      </c>
      <c r="B101" s="12"/>
      <c r="C101" s="14"/>
      <c r="D101" s="184"/>
      <c r="E101" s="45" t="s">
        <v>24</v>
      </c>
      <c r="F101" s="144">
        <f>SUM(F4:F100)</f>
        <v>134256936</v>
      </c>
      <c r="G101" s="144">
        <f>SUM(G4:G100)</f>
        <v>70468667</v>
      </c>
      <c r="H101" s="144">
        <f>SUM(H4:H100)</f>
        <v>75759769</v>
      </c>
      <c r="I101" s="216"/>
      <c r="J101" s="185"/>
      <c r="K101" s="185"/>
      <c r="L101" s="185"/>
      <c r="M101" s="185"/>
      <c r="N101" s="185"/>
      <c r="O101" s="185"/>
      <c r="P101" s="186"/>
    </row>
    <row r="104" spans="1:16" x14ac:dyDescent="0.2">
      <c r="C104" s="5"/>
    </row>
    <row r="107" spans="1:16" x14ac:dyDescent="0.2">
      <c r="G107" s="188"/>
    </row>
  </sheetData>
  <mergeCells count="32">
    <mergeCell ref="O3:P3"/>
    <mergeCell ref="A4:A29"/>
    <mergeCell ref="B4:B12"/>
    <mergeCell ref="C4:C6"/>
    <mergeCell ref="C7:C12"/>
    <mergeCell ref="B13:B29"/>
    <mergeCell ref="C19:C29"/>
    <mergeCell ref="C13:C18"/>
    <mergeCell ref="O81:P81"/>
    <mergeCell ref="C82:C85"/>
    <mergeCell ref="A30:A33"/>
    <mergeCell ref="B30:B33"/>
    <mergeCell ref="C30:C33"/>
    <mergeCell ref="O34:P34"/>
    <mergeCell ref="A35:A57"/>
    <mergeCell ref="B35:B41"/>
    <mergeCell ref="C35:C41"/>
    <mergeCell ref="B42:B57"/>
    <mergeCell ref="C42:C54"/>
    <mergeCell ref="C55:C57"/>
    <mergeCell ref="A97:A100"/>
    <mergeCell ref="B97:B100"/>
    <mergeCell ref="C97:C100"/>
    <mergeCell ref="B58:B63"/>
    <mergeCell ref="C58:C63"/>
    <mergeCell ref="B82:B96"/>
    <mergeCell ref="A82:A96"/>
    <mergeCell ref="C86:C92"/>
    <mergeCell ref="C93:C96"/>
    <mergeCell ref="C64:C80"/>
    <mergeCell ref="B64:B80"/>
    <mergeCell ref="A58:A80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Page &amp;P</oddFooter>
  </headerFooter>
  <rowBreaks count="3" manualBreakCount="3">
    <brk id="33" max="15" man="1"/>
    <brk id="80" max="15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9"/>
  <sheetViews>
    <sheetView topLeftCell="A125" workbookViewId="0">
      <selection activeCell="S11" sqref="S11"/>
    </sheetView>
  </sheetViews>
  <sheetFormatPr defaultRowHeight="12.75" x14ac:dyDescent="0.2"/>
  <cols>
    <col min="2" max="2" width="16.42578125" customWidth="1"/>
    <col min="3" max="3" width="24.28515625" customWidth="1"/>
    <col min="5" max="5" width="31.28515625" customWidth="1"/>
    <col min="6" max="8" width="13.85546875" customWidth="1"/>
    <col min="10" max="10" width="30" customWidth="1"/>
    <col min="11" max="11" width="9.42578125" bestFit="1" customWidth="1"/>
    <col min="18" max="18" width="12.7109375" bestFit="1" customWidth="1"/>
    <col min="21" max="21" width="12.7109375" bestFit="1" customWidth="1"/>
  </cols>
  <sheetData>
    <row r="1" spans="1:16" ht="18" x14ac:dyDescent="0.25">
      <c r="A1" s="9" t="s">
        <v>438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  <c r="O1" s="46"/>
      <c r="P1" s="46"/>
    </row>
    <row r="2" spans="1:16" x14ac:dyDescent="0.2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  <c r="O2" s="46"/>
      <c r="P2" s="46"/>
    </row>
    <row r="3" spans="1:16" ht="38.25" x14ac:dyDescent="0.2">
      <c r="A3" s="239" t="s">
        <v>0</v>
      </c>
      <c r="B3" s="239" t="s">
        <v>10</v>
      </c>
      <c r="C3" s="239" t="s">
        <v>1</v>
      </c>
      <c r="D3" s="240" t="s">
        <v>7</v>
      </c>
      <c r="E3" s="239" t="s">
        <v>6</v>
      </c>
      <c r="F3" s="239" t="s">
        <v>434</v>
      </c>
      <c r="G3" s="239" t="s">
        <v>343</v>
      </c>
      <c r="H3" s="239" t="s">
        <v>435</v>
      </c>
      <c r="I3" s="241" t="s">
        <v>56</v>
      </c>
      <c r="J3" s="241" t="s">
        <v>4</v>
      </c>
      <c r="K3" s="242" t="s">
        <v>436</v>
      </c>
      <c r="L3" s="242" t="s">
        <v>417</v>
      </c>
      <c r="M3" s="242" t="s">
        <v>369</v>
      </c>
      <c r="N3" s="242" t="s">
        <v>437</v>
      </c>
      <c r="O3" s="363" t="s">
        <v>5</v>
      </c>
      <c r="P3" s="364"/>
    </row>
    <row r="4" spans="1:16" ht="25.5" x14ac:dyDescent="0.2">
      <c r="A4" s="365" t="s">
        <v>51</v>
      </c>
      <c r="B4" s="366" t="s">
        <v>11</v>
      </c>
      <c r="C4" s="367" t="s">
        <v>48</v>
      </c>
      <c r="D4" s="100" t="s">
        <v>89</v>
      </c>
      <c r="E4" s="33" t="s">
        <v>178</v>
      </c>
      <c r="F4" s="127"/>
      <c r="G4" s="127"/>
      <c r="H4" s="127"/>
      <c r="I4" s="243"/>
      <c r="J4" s="100"/>
      <c r="K4" s="224"/>
      <c r="L4" s="224"/>
      <c r="M4" s="224"/>
      <c r="N4" s="224"/>
      <c r="O4" s="79"/>
      <c r="P4" s="79"/>
    </row>
    <row r="5" spans="1:16" ht="38.25" x14ac:dyDescent="0.2">
      <c r="A5" s="365"/>
      <c r="B5" s="366"/>
      <c r="C5" s="367"/>
      <c r="D5" s="100" t="s">
        <v>23</v>
      </c>
      <c r="E5" s="33" t="s">
        <v>156</v>
      </c>
      <c r="F5" s="220">
        <v>1400000</v>
      </c>
      <c r="G5" s="220">
        <v>1000000</v>
      </c>
      <c r="H5" s="220">
        <v>1000000</v>
      </c>
      <c r="I5" s="100" t="s">
        <v>49</v>
      </c>
      <c r="J5" s="100" t="s">
        <v>76</v>
      </c>
      <c r="K5" s="224">
        <v>12</v>
      </c>
      <c r="L5" s="224">
        <v>14</v>
      </c>
      <c r="M5" s="224">
        <v>14</v>
      </c>
      <c r="N5" s="224">
        <v>14</v>
      </c>
      <c r="O5" s="79" t="s">
        <v>370</v>
      </c>
      <c r="P5" s="79" t="s">
        <v>371</v>
      </c>
    </row>
    <row r="6" spans="1:16" ht="38.25" x14ac:dyDescent="0.2">
      <c r="A6" s="365"/>
      <c r="B6" s="366"/>
      <c r="C6" s="367"/>
      <c r="D6" s="100" t="s">
        <v>22</v>
      </c>
      <c r="E6" s="44" t="s">
        <v>165</v>
      </c>
      <c r="F6" s="234">
        <v>200000</v>
      </c>
      <c r="G6" s="234">
        <v>150000</v>
      </c>
      <c r="H6" s="234">
        <v>150000</v>
      </c>
      <c r="I6" s="100" t="s">
        <v>77</v>
      </c>
      <c r="J6" s="33" t="s">
        <v>39</v>
      </c>
      <c r="K6" s="221">
        <v>11</v>
      </c>
      <c r="L6" s="221">
        <v>12</v>
      </c>
      <c r="M6" s="221">
        <v>12</v>
      </c>
      <c r="N6" s="221">
        <v>13</v>
      </c>
      <c r="O6" s="78" t="s">
        <v>372</v>
      </c>
      <c r="P6" s="78" t="s">
        <v>373</v>
      </c>
    </row>
    <row r="7" spans="1:16" ht="25.5" x14ac:dyDescent="0.2">
      <c r="A7" s="365"/>
      <c r="B7" s="366"/>
      <c r="C7" s="367" t="s">
        <v>19</v>
      </c>
      <c r="D7" s="244" t="s">
        <v>349</v>
      </c>
      <c r="E7" s="232" t="s">
        <v>350</v>
      </c>
      <c r="F7" s="127"/>
      <c r="G7" s="127"/>
      <c r="H7" s="127"/>
      <c r="I7" s="77"/>
      <c r="J7" s="44"/>
      <c r="K7" s="78"/>
      <c r="L7" s="78"/>
      <c r="M7" s="78"/>
      <c r="N7" s="78"/>
      <c r="O7" s="79"/>
      <c r="P7" s="79"/>
    </row>
    <row r="8" spans="1:16" ht="25.5" x14ac:dyDescent="0.2">
      <c r="A8" s="365"/>
      <c r="B8" s="366"/>
      <c r="C8" s="367"/>
      <c r="D8" s="244" t="s">
        <v>28</v>
      </c>
      <c r="E8" s="233" t="s">
        <v>351</v>
      </c>
      <c r="F8" s="235">
        <v>1850000</v>
      </c>
      <c r="G8" s="76">
        <v>500000</v>
      </c>
      <c r="H8" s="76">
        <v>400000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8" t="s">
        <v>372</v>
      </c>
      <c r="P8" s="78" t="s">
        <v>373</v>
      </c>
    </row>
    <row r="9" spans="1:16" ht="25.5" x14ac:dyDescent="0.2">
      <c r="A9" s="365"/>
      <c r="B9" s="366"/>
      <c r="C9" s="367"/>
      <c r="D9" s="100" t="s">
        <v>131</v>
      </c>
      <c r="E9" s="33" t="s">
        <v>132</v>
      </c>
      <c r="F9" s="76"/>
      <c r="G9" s="76"/>
      <c r="H9" s="76"/>
      <c r="I9" s="77"/>
      <c r="J9" s="100"/>
      <c r="K9" s="225"/>
      <c r="L9" s="225"/>
      <c r="M9" s="225"/>
      <c r="N9" s="225"/>
      <c r="O9" s="79"/>
      <c r="P9" s="79"/>
    </row>
    <row r="10" spans="1:16" ht="38.25" x14ac:dyDescent="0.2">
      <c r="A10" s="365"/>
      <c r="B10" s="366"/>
      <c r="C10" s="367"/>
      <c r="D10" s="77" t="s">
        <v>133</v>
      </c>
      <c r="E10" s="33" t="s">
        <v>134</v>
      </c>
      <c r="F10" s="76"/>
      <c r="G10" s="76">
        <v>0</v>
      </c>
      <c r="H10" s="76">
        <v>0</v>
      </c>
      <c r="I10" s="77" t="s">
        <v>138</v>
      </c>
      <c r="J10" s="33" t="s">
        <v>148</v>
      </c>
      <c r="K10" s="101">
        <v>0.5</v>
      </c>
      <c r="L10" s="101">
        <v>1</v>
      </c>
      <c r="M10" s="101">
        <v>1</v>
      </c>
      <c r="N10" s="101">
        <v>1</v>
      </c>
      <c r="O10" s="79" t="s">
        <v>370</v>
      </c>
      <c r="P10" s="79" t="s">
        <v>371</v>
      </c>
    </row>
    <row r="11" spans="1:16" s="6" customFormat="1" ht="25.5" x14ac:dyDescent="0.2">
      <c r="A11" s="365"/>
      <c r="B11" s="245"/>
      <c r="C11" s="246"/>
      <c r="D11" s="100" t="s">
        <v>303</v>
      </c>
      <c r="E11" s="33" t="s">
        <v>304</v>
      </c>
      <c r="F11" s="76"/>
      <c r="G11" s="76"/>
      <c r="H11" s="76"/>
      <c r="I11" s="77"/>
      <c r="J11" s="33"/>
      <c r="K11" s="101"/>
      <c r="L11" s="101"/>
      <c r="M11" s="101"/>
      <c r="N11" s="101"/>
      <c r="O11" s="79"/>
      <c r="P11" s="79"/>
    </row>
    <row r="12" spans="1:16" s="6" customFormat="1" ht="24" customHeight="1" x14ac:dyDescent="0.2">
      <c r="A12" s="365"/>
      <c r="B12" s="245"/>
      <c r="C12" s="246"/>
      <c r="D12" s="77" t="s">
        <v>402</v>
      </c>
      <c r="E12" s="33" t="s">
        <v>405</v>
      </c>
      <c r="F12" s="76">
        <v>650000</v>
      </c>
      <c r="G12" s="76"/>
      <c r="H12" s="76">
        <v>553000</v>
      </c>
      <c r="I12" s="77" t="s">
        <v>138</v>
      </c>
      <c r="J12" s="33" t="s">
        <v>396</v>
      </c>
      <c r="K12" s="101">
        <v>0</v>
      </c>
      <c r="L12" s="101">
        <v>1</v>
      </c>
      <c r="M12" s="101">
        <v>1</v>
      </c>
      <c r="N12" s="101">
        <v>1</v>
      </c>
      <c r="O12" s="79" t="s">
        <v>403</v>
      </c>
      <c r="P12" s="79" t="s">
        <v>404</v>
      </c>
    </row>
    <row r="13" spans="1:16" s="6" customFormat="1" ht="25.5" x14ac:dyDescent="0.2">
      <c r="A13" s="365"/>
      <c r="B13" s="245"/>
      <c r="C13" s="246"/>
      <c r="D13" s="100" t="s">
        <v>419</v>
      </c>
      <c r="E13" s="33" t="s">
        <v>420</v>
      </c>
      <c r="F13" s="76"/>
      <c r="G13" s="76"/>
      <c r="H13" s="76"/>
      <c r="I13" s="77"/>
      <c r="J13" s="33"/>
      <c r="K13" s="101"/>
      <c r="L13" s="101"/>
      <c r="M13" s="101"/>
      <c r="N13" s="101"/>
      <c r="O13" s="79"/>
      <c r="P13" s="79"/>
    </row>
    <row r="14" spans="1:16" s="6" customFormat="1" ht="25.5" x14ac:dyDescent="0.2">
      <c r="A14" s="365"/>
      <c r="B14" s="245"/>
      <c r="C14" s="246"/>
      <c r="D14" s="100" t="s">
        <v>421</v>
      </c>
      <c r="E14" s="33" t="s">
        <v>422</v>
      </c>
      <c r="F14" s="76">
        <v>85000</v>
      </c>
      <c r="G14" s="76">
        <v>0</v>
      </c>
      <c r="H14" s="76">
        <v>0</v>
      </c>
      <c r="I14" s="77" t="s">
        <v>423</v>
      </c>
      <c r="J14" s="33" t="s">
        <v>424</v>
      </c>
      <c r="K14" s="101">
        <v>0</v>
      </c>
      <c r="L14" s="101">
        <v>1</v>
      </c>
      <c r="M14" s="101">
        <v>1</v>
      </c>
      <c r="N14" s="101">
        <v>1</v>
      </c>
      <c r="O14" s="79" t="s">
        <v>403</v>
      </c>
      <c r="P14" s="79" t="s">
        <v>404</v>
      </c>
    </row>
    <row r="15" spans="1:16" ht="25.5" x14ac:dyDescent="0.2">
      <c r="A15" s="365"/>
      <c r="B15" s="366" t="s">
        <v>233</v>
      </c>
      <c r="C15" s="367" t="s">
        <v>20</v>
      </c>
      <c r="D15" s="100" t="s">
        <v>110</v>
      </c>
      <c r="E15" s="33" t="s">
        <v>111</v>
      </c>
      <c r="F15" s="76"/>
      <c r="G15" s="76"/>
      <c r="H15" s="76"/>
      <c r="I15" s="77"/>
      <c r="J15" s="100"/>
      <c r="K15" s="226"/>
      <c r="L15" s="226"/>
      <c r="M15" s="226"/>
      <c r="N15" s="226"/>
      <c r="O15" s="79"/>
      <c r="P15" s="79"/>
    </row>
    <row r="16" spans="1:16" ht="21.75" customHeight="1" x14ac:dyDescent="0.2">
      <c r="A16" s="365"/>
      <c r="B16" s="366"/>
      <c r="C16" s="367"/>
      <c r="D16" s="247" t="s">
        <v>248</v>
      </c>
      <c r="E16" s="232" t="s">
        <v>439</v>
      </c>
      <c r="F16" s="76">
        <v>309000</v>
      </c>
      <c r="G16" s="76">
        <v>379000</v>
      </c>
      <c r="H16" s="76">
        <v>379000</v>
      </c>
      <c r="I16" s="77" t="s">
        <v>218</v>
      </c>
      <c r="J16" s="100" t="s">
        <v>37</v>
      </c>
      <c r="K16" s="226">
        <v>95000</v>
      </c>
      <c r="L16" s="226">
        <v>98000</v>
      </c>
      <c r="M16" s="226">
        <v>100000</v>
      </c>
      <c r="N16" s="226">
        <v>100000</v>
      </c>
      <c r="O16" s="79" t="s">
        <v>374</v>
      </c>
      <c r="P16" s="79" t="s">
        <v>375</v>
      </c>
    </row>
    <row r="17" spans="1:16" ht="25.5" x14ac:dyDescent="0.2">
      <c r="A17" s="365"/>
      <c r="B17" s="366"/>
      <c r="C17" s="367"/>
      <c r="D17" s="244" t="s">
        <v>352</v>
      </c>
      <c r="E17" s="232" t="s">
        <v>353</v>
      </c>
      <c r="F17" s="76"/>
      <c r="G17" s="76"/>
      <c r="H17" s="76"/>
      <c r="I17" s="77"/>
      <c r="J17" s="100"/>
      <c r="K17" s="226"/>
      <c r="L17" s="226"/>
      <c r="M17" s="226"/>
      <c r="N17" s="226"/>
      <c r="O17" s="79"/>
      <c r="P17" s="79"/>
    </row>
    <row r="18" spans="1:16" s="6" customFormat="1" ht="21" customHeight="1" x14ac:dyDescent="0.2">
      <c r="A18" s="365"/>
      <c r="B18" s="366"/>
      <c r="C18" s="367"/>
      <c r="D18" s="244" t="s">
        <v>362</v>
      </c>
      <c r="E18" s="232" t="s">
        <v>81</v>
      </c>
      <c r="F18" s="76"/>
      <c r="G18" s="76">
        <v>150000</v>
      </c>
      <c r="H18" s="76">
        <v>100000</v>
      </c>
      <c r="I18" s="77" t="s">
        <v>219</v>
      </c>
      <c r="J18" s="100" t="s">
        <v>37</v>
      </c>
      <c r="K18" s="226"/>
      <c r="L18" s="226"/>
      <c r="M18" s="226"/>
      <c r="N18" s="226"/>
      <c r="O18" s="79" t="s">
        <v>376</v>
      </c>
      <c r="P18" s="79" t="s">
        <v>378</v>
      </c>
    </row>
    <row r="19" spans="1:16" ht="25.5" x14ac:dyDescent="0.2">
      <c r="A19" s="365"/>
      <c r="B19" s="366"/>
      <c r="C19" s="367"/>
      <c r="D19" s="100" t="s">
        <v>354</v>
      </c>
      <c r="E19" s="33" t="s">
        <v>355</v>
      </c>
      <c r="F19" s="127">
        <v>200000</v>
      </c>
      <c r="G19" s="127">
        <v>100000</v>
      </c>
      <c r="H19" s="127">
        <v>50000</v>
      </c>
      <c r="I19" s="77" t="s">
        <v>251</v>
      </c>
      <c r="J19" s="100" t="s">
        <v>37</v>
      </c>
      <c r="K19" s="152">
        <v>30000</v>
      </c>
      <c r="L19" s="152">
        <v>45000</v>
      </c>
      <c r="M19" s="152">
        <v>40000</v>
      </c>
      <c r="N19" s="152">
        <v>45000</v>
      </c>
      <c r="O19" s="79" t="s">
        <v>376</v>
      </c>
      <c r="P19" s="79" t="s">
        <v>377</v>
      </c>
    </row>
    <row r="20" spans="1:16" ht="25.5" x14ac:dyDescent="0.2">
      <c r="A20" s="365"/>
      <c r="B20" s="366"/>
      <c r="C20" s="367" t="s">
        <v>12</v>
      </c>
      <c r="D20" s="100" t="s">
        <v>91</v>
      </c>
      <c r="E20" s="33" t="s">
        <v>72</v>
      </c>
      <c r="F20" s="127"/>
      <c r="G20" s="127"/>
      <c r="H20" s="127"/>
      <c r="I20" s="77"/>
      <c r="J20" s="100"/>
      <c r="K20" s="226"/>
      <c r="L20" s="226"/>
      <c r="M20" s="226"/>
      <c r="N20" s="226"/>
      <c r="O20" s="79"/>
      <c r="P20" s="79"/>
    </row>
    <row r="21" spans="1:16" ht="25.5" x14ac:dyDescent="0.2">
      <c r="A21" s="365"/>
      <c r="B21" s="366"/>
      <c r="C21" s="367"/>
      <c r="D21" s="100" t="s">
        <v>28</v>
      </c>
      <c r="E21" s="33" t="s">
        <v>182</v>
      </c>
      <c r="F21" s="127">
        <v>1150000</v>
      </c>
      <c r="G21" s="127">
        <v>1400000</v>
      </c>
      <c r="H21" s="127">
        <v>200000</v>
      </c>
      <c r="I21" s="77" t="s">
        <v>330</v>
      </c>
      <c r="J21" s="100" t="s">
        <v>393</v>
      </c>
      <c r="K21" s="101">
        <v>0</v>
      </c>
      <c r="L21" s="101">
        <v>1</v>
      </c>
      <c r="M21" s="101">
        <v>1</v>
      </c>
      <c r="N21" s="101">
        <v>1</v>
      </c>
      <c r="O21" s="79" t="s">
        <v>376</v>
      </c>
      <c r="P21" s="79" t="s">
        <v>378</v>
      </c>
    </row>
    <row r="22" spans="1:16" s="6" customFormat="1" ht="25.5" x14ac:dyDescent="0.2">
      <c r="A22" s="365"/>
      <c r="B22" s="366"/>
      <c r="C22" s="367"/>
      <c r="D22" s="100" t="s">
        <v>104</v>
      </c>
      <c r="E22" s="33" t="s">
        <v>431</v>
      </c>
      <c r="F22" s="127"/>
      <c r="G22" s="127"/>
      <c r="H22" s="127"/>
      <c r="I22" s="77"/>
      <c r="J22" s="100"/>
      <c r="K22" s="101"/>
      <c r="L22" s="101"/>
      <c r="M22" s="101"/>
      <c r="N22" s="101"/>
      <c r="O22" s="79"/>
      <c r="P22" s="79"/>
    </row>
    <row r="23" spans="1:16" s="6" customFormat="1" ht="25.5" x14ac:dyDescent="0.2">
      <c r="A23" s="365"/>
      <c r="B23" s="366"/>
      <c r="C23" s="367"/>
      <c r="D23" s="100" t="s">
        <v>432</v>
      </c>
      <c r="E23" s="33" t="s">
        <v>433</v>
      </c>
      <c r="F23" s="127"/>
      <c r="G23" s="127"/>
      <c r="H23" s="127"/>
      <c r="I23" s="77" t="s">
        <v>220</v>
      </c>
      <c r="J23" s="100" t="s">
        <v>263</v>
      </c>
      <c r="K23" s="101">
        <v>0</v>
      </c>
      <c r="L23" s="101">
        <v>1</v>
      </c>
      <c r="M23" s="101">
        <v>1</v>
      </c>
      <c r="N23" s="101">
        <v>1</v>
      </c>
      <c r="O23" s="79" t="s">
        <v>376</v>
      </c>
      <c r="P23" s="79" t="s">
        <v>377</v>
      </c>
    </row>
    <row r="24" spans="1:16" ht="25.5" x14ac:dyDescent="0.2">
      <c r="A24" s="365"/>
      <c r="B24" s="366"/>
      <c r="C24" s="367"/>
      <c r="D24" s="100" t="s">
        <v>104</v>
      </c>
      <c r="E24" s="33" t="s">
        <v>103</v>
      </c>
      <c r="F24" s="127"/>
      <c r="G24" s="127"/>
      <c r="H24" s="127"/>
      <c r="I24" s="77"/>
      <c r="J24" s="33"/>
      <c r="K24" s="221"/>
      <c r="L24" s="221"/>
      <c r="M24" s="221"/>
      <c r="N24" s="221"/>
      <c r="O24" s="79"/>
      <c r="P24" s="79"/>
    </row>
    <row r="25" spans="1:16" ht="25.5" x14ac:dyDescent="0.2">
      <c r="A25" s="365"/>
      <c r="B25" s="366"/>
      <c r="C25" s="367"/>
      <c r="D25" s="77" t="s">
        <v>80</v>
      </c>
      <c r="E25" s="33" t="s">
        <v>102</v>
      </c>
      <c r="F25" s="127">
        <v>0</v>
      </c>
      <c r="G25" s="127">
        <v>20000</v>
      </c>
      <c r="H25" s="127">
        <v>20000</v>
      </c>
      <c r="I25" s="77" t="s">
        <v>220</v>
      </c>
      <c r="J25" s="115" t="s">
        <v>394</v>
      </c>
      <c r="K25" s="116">
        <v>0.8</v>
      </c>
      <c r="L25" s="116">
        <v>0.9</v>
      </c>
      <c r="M25" s="116">
        <v>0.99</v>
      </c>
      <c r="N25" s="116">
        <v>1</v>
      </c>
      <c r="O25" s="79" t="s">
        <v>376</v>
      </c>
      <c r="P25" s="79" t="s">
        <v>378</v>
      </c>
    </row>
    <row r="26" spans="1:16" ht="21.75" customHeight="1" x14ac:dyDescent="0.2">
      <c r="A26" s="365"/>
      <c r="B26" s="366"/>
      <c r="C26" s="367"/>
      <c r="D26" s="77" t="s">
        <v>325</v>
      </c>
      <c r="E26" s="33" t="s">
        <v>326</v>
      </c>
      <c r="F26" s="127">
        <v>0</v>
      </c>
      <c r="G26" s="127"/>
      <c r="H26" s="127"/>
      <c r="I26" s="77" t="s">
        <v>221</v>
      </c>
      <c r="J26" s="115" t="s">
        <v>392</v>
      </c>
      <c r="K26" s="101">
        <v>0.6</v>
      </c>
      <c r="L26" s="101">
        <v>1</v>
      </c>
      <c r="M26" s="101">
        <v>1</v>
      </c>
      <c r="N26" s="101">
        <v>1</v>
      </c>
      <c r="O26" s="79" t="s">
        <v>376</v>
      </c>
      <c r="P26" s="79" t="s">
        <v>378</v>
      </c>
    </row>
    <row r="27" spans="1:16" ht="25.5" x14ac:dyDescent="0.2">
      <c r="A27" s="365"/>
      <c r="B27" s="366"/>
      <c r="C27" s="367"/>
      <c r="D27" s="100" t="s">
        <v>87</v>
      </c>
      <c r="E27" s="33" t="s">
        <v>42</v>
      </c>
      <c r="F27" s="127"/>
      <c r="G27" s="127"/>
      <c r="H27" s="127"/>
      <c r="I27" s="77"/>
      <c r="J27" s="100"/>
      <c r="K27" s="225"/>
      <c r="L27" s="225"/>
      <c r="M27" s="225"/>
      <c r="N27" s="225"/>
      <c r="O27" s="79"/>
      <c r="P27" s="79"/>
    </row>
    <row r="28" spans="1:16" ht="24.75" customHeight="1" x14ac:dyDescent="0.2">
      <c r="A28" s="365"/>
      <c r="B28" s="366"/>
      <c r="C28" s="367"/>
      <c r="D28" s="100" t="s">
        <v>112</v>
      </c>
      <c r="E28" s="33" t="s">
        <v>113</v>
      </c>
      <c r="F28" s="76">
        <v>14241177</v>
      </c>
      <c r="G28" s="76">
        <v>22300000</v>
      </c>
      <c r="H28" s="76">
        <v>15300000</v>
      </c>
      <c r="I28" s="77" t="s">
        <v>222</v>
      </c>
      <c r="J28" s="100" t="s">
        <v>263</v>
      </c>
      <c r="K28" s="225" t="s">
        <v>124</v>
      </c>
      <c r="L28" s="225" t="s">
        <v>124</v>
      </c>
      <c r="M28" s="225" t="s">
        <v>125</v>
      </c>
      <c r="N28" s="225" t="s">
        <v>125</v>
      </c>
      <c r="O28" s="79" t="s">
        <v>370</v>
      </c>
      <c r="P28" s="79" t="s">
        <v>371</v>
      </c>
    </row>
    <row r="29" spans="1:16" ht="25.5" x14ac:dyDescent="0.2">
      <c r="A29" s="369" t="s">
        <v>8</v>
      </c>
      <c r="B29" s="369" t="s">
        <v>53</v>
      </c>
      <c r="C29" s="370" t="s">
        <v>234</v>
      </c>
      <c r="D29" s="100" t="s">
        <v>84</v>
      </c>
      <c r="E29" s="33" t="s">
        <v>85</v>
      </c>
      <c r="F29" s="127"/>
      <c r="G29" s="127"/>
      <c r="H29" s="127"/>
      <c r="I29" s="77"/>
      <c r="J29" s="100"/>
      <c r="K29" s="224"/>
      <c r="L29" s="224"/>
      <c r="M29" s="224"/>
      <c r="N29" s="224"/>
      <c r="O29" s="79"/>
      <c r="P29" s="79"/>
    </row>
    <row r="30" spans="1:16" ht="25.5" x14ac:dyDescent="0.2">
      <c r="A30" s="369"/>
      <c r="B30" s="369"/>
      <c r="C30" s="370"/>
      <c r="D30" s="77" t="s">
        <v>86</v>
      </c>
      <c r="E30" s="33" t="s">
        <v>169</v>
      </c>
      <c r="F30" s="127">
        <v>99149</v>
      </c>
      <c r="G30" s="127">
        <v>170000</v>
      </c>
      <c r="H30" s="127">
        <v>170000</v>
      </c>
      <c r="I30" s="77" t="s">
        <v>236</v>
      </c>
      <c r="J30" s="100" t="s">
        <v>170</v>
      </c>
      <c r="K30" s="101">
        <v>1</v>
      </c>
      <c r="L30" s="101">
        <v>1.05</v>
      </c>
      <c r="M30" s="101">
        <v>1.05</v>
      </c>
      <c r="N30" s="101">
        <v>1.05</v>
      </c>
      <c r="O30" s="79" t="s">
        <v>29</v>
      </c>
      <c r="P30" s="79" t="s">
        <v>381</v>
      </c>
    </row>
    <row r="31" spans="1:16" ht="38.25" x14ac:dyDescent="0.2">
      <c r="A31" s="369"/>
      <c r="B31" s="369"/>
      <c r="C31" s="370"/>
      <c r="D31" s="100" t="s">
        <v>83</v>
      </c>
      <c r="E31" s="33" t="s">
        <v>74</v>
      </c>
      <c r="F31" s="127"/>
      <c r="G31" s="127"/>
      <c r="H31" s="127"/>
      <c r="I31" s="77"/>
      <c r="J31" s="100"/>
      <c r="K31" s="224"/>
      <c r="L31" s="224"/>
      <c r="M31" s="224"/>
      <c r="N31" s="224"/>
      <c r="O31" s="79"/>
      <c r="P31" s="79"/>
    </row>
    <row r="32" spans="1:16" ht="25.5" x14ac:dyDescent="0.2">
      <c r="A32" s="369"/>
      <c r="B32" s="369"/>
      <c r="C32" s="370"/>
      <c r="D32" s="77" t="s">
        <v>73</v>
      </c>
      <c r="E32" s="33" t="s">
        <v>169</v>
      </c>
      <c r="F32" s="127">
        <v>147000</v>
      </c>
      <c r="G32" s="127">
        <v>126000</v>
      </c>
      <c r="H32" s="127">
        <v>126000</v>
      </c>
      <c r="I32" s="77" t="s">
        <v>332</v>
      </c>
      <c r="J32" s="100" t="s">
        <v>170</v>
      </c>
      <c r="K32" s="101">
        <v>1</v>
      </c>
      <c r="L32" s="101">
        <v>1.05</v>
      </c>
      <c r="M32" s="101">
        <v>1.1000000000000001</v>
      </c>
      <c r="N32" s="101">
        <v>1.1499999999999999</v>
      </c>
      <c r="O32" s="79" t="s">
        <v>379</v>
      </c>
      <c r="P32" s="79" t="s">
        <v>380</v>
      </c>
    </row>
    <row r="33" spans="1:16" ht="49.5" hidden="1" customHeight="1" thickBot="1" x14ac:dyDescent="0.25">
      <c r="A33" s="248" t="s">
        <v>0</v>
      </c>
      <c r="B33" s="248" t="s">
        <v>10</v>
      </c>
      <c r="C33" s="248" t="s">
        <v>1</v>
      </c>
      <c r="D33" s="249" t="s">
        <v>7</v>
      </c>
      <c r="E33" s="248" t="s">
        <v>6</v>
      </c>
      <c r="F33" s="248" t="s">
        <v>342</v>
      </c>
      <c r="G33" s="248" t="s">
        <v>411</v>
      </c>
      <c r="H33" s="248" t="s">
        <v>412</v>
      </c>
      <c r="I33" s="250" t="s">
        <v>56</v>
      </c>
      <c r="J33" s="250" t="s">
        <v>4</v>
      </c>
      <c r="K33" s="251" t="s">
        <v>415</v>
      </c>
      <c r="L33" s="251" t="s">
        <v>368</v>
      </c>
      <c r="M33" s="251" t="s">
        <v>417</v>
      </c>
      <c r="N33" s="251" t="s">
        <v>416</v>
      </c>
      <c r="O33" s="368" t="s">
        <v>5</v>
      </c>
      <c r="P33" s="371"/>
    </row>
    <row r="34" spans="1:16" ht="25.5" customHeight="1" x14ac:dyDescent="0.2">
      <c r="A34" s="369" t="s">
        <v>8</v>
      </c>
      <c r="B34" s="369" t="s">
        <v>53</v>
      </c>
      <c r="C34" s="370" t="s">
        <v>235</v>
      </c>
      <c r="D34" s="100" t="s">
        <v>92</v>
      </c>
      <c r="E34" s="33" t="s">
        <v>52</v>
      </c>
      <c r="F34" s="76"/>
      <c r="G34" s="76"/>
      <c r="H34" s="76"/>
      <c r="I34" s="77"/>
      <c r="J34" s="100"/>
      <c r="K34" s="226"/>
      <c r="L34" s="226"/>
      <c r="M34" s="226"/>
      <c r="N34" s="226"/>
      <c r="O34" s="79"/>
      <c r="P34" s="79"/>
    </row>
    <row r="35" spans="1:16" ht="38.25" x14ac:dyDescent="0.2">
      <c r="A35" s="369"/>
      <c r="B35" s="369"/>
      <c r="C35" s="370"/>
      <c r="D35" s="77" t="s">
        <v>82</v>
      </c>
      <c r="E35" s="33" t="s">
        <v>151</v>
      </c>
      <c r="F35" s="127">
        <v>2200000</v>
      </c>
      <c r="G35" s="127">
        <v>5000000</v>
      </c>
      <c r="H35" s="127">
        <v>5000000</v>
      </c>
      <c r="I35" s="77" t="s">
        <v>140</v>
      </c>
      <c r="J35" s="33" t="s">
        <v>406</v>
      </c>
      <c r="K35" s="101">
        <v>0</v>
      </c>
      <c r="L35" s="101">
        <v>1</v>
      </c>
      <c r="M35" s="101">
        <v>1</v>
      </c>
      <c r="N35" s="101">
        <v>1</v>
      </c>
      <c r="O35" s="79" t="s">
        <v>370</v>
      </c>
      <c r="P35" s="79" t="s">
        <v>371</v>
      </c>
    </row>
    <row r="36" spans="1:16" ht="25.5" x14ac:dyDescent="0.2">
      <c r="A36" s="369"/>
      <c r="B36" s="369"/>
      <c r="C36" s="370"/>
      <c r="D36" s="77" t="s">
        <v>344</v>
      </c>
      <c r="E36" s="33" t="s">
        <v>345</v>
      </c>
      <c r="F36" s="127">
        <v>0</v>
      </c>
      <c r="G36" s="127">
        <v>0</v>
      </c>
      <c r="H36" s="127">
        <v>0</v>
      </c>
      <c r="I36" s="77" t="s">
        <v>54</v>
      </c>
      <c r="J36" s="33" t="s">
        <v>155</v>
      </c>
      <c r="K36" s="221">
        <v>0</v>
      </c>
      <c r="L36" s="101">
        <v>1</v>
      </c>
      <c r="M36" s="101">
        <v>1</v>
      </c>
      <c r="N36" s="101">
        <v>1</v>
      </c>
      <c r="O36" s="79" t="s">
        <v>370</v>
      </c>
      <c r="P36" s="79" t="s">
        <v>371</v>
      </c>
    </row>
    <row r="37" spans="1:16" s="6" customFormat="1" ht="21" customHeight="1" x14ac:dyDescent="0.2">
      <c r="A37" s="369"/>
      <c r="B37" s="369"/>
      <c r="C37" s="370"/>
      <c r="D37" s="77" t="s">
        <v>363</v>
      </c>
      <c r="E37" s="33" t="s">
        <v>364</v>
      </c>
      <c r="F37" s="127"/>
      <c r="G37" s="127">
        <v>200000</v>
      </c>
      <c r="H37" s="127"/>
      <c r="I37" s="77" t="s">
        <v>395</v>
      </c>
      <c r="J37" s="33" t="s">
        <v>341</v>
      </c>
      <c r="K37" s="221">
        <v>0</v>
      </c>
      <c r="L37" s="101">
        <v>1</v>
      </c>
      <c r="M37" s="101">
        <v>1</v>
      </c>
      <c r="N37" s="101">
        <v>1</v>
      </c>
      <c r="O37" s="79" t="s">
        <v>370</v>
      </c>
      <c r="P37" s="79" t="s">
        <v>371</v>
      </c>
    </row>
    <row r="38" spans="1:16" ht="25.5" x14ac:dyDescent="0.2">
      <c r="A38" s="369"/>
      <c r="B38" s="369"/>
      <c r="C38" s="370"/>
      <c r="D38" s="100" t="s">
        <v>279</v>
      </c>
      <c r="E38" s="33" t="s">
        <v>300</v>
      </c>
      <c r="F38" s="127"/>
      <c r="G38" s="127"/>
      <c r="H38" s="127"/>
      <c r="I38" s="77"/>
      <c r="J38" s="33"/>
      <c r="K38" s="101"/>
      <c r="L38" s="101"/>
      <c r="M38" s="101"/>
      <c r="N38" s="101"/>
      <c r="O38" s="79"/>
      <c r="P38" s="79"/>
    </row>
    <row r="39" spans="1:16" ht="25.5" x14ac:dyDescent="0.2">
      <c r="A39" s="369"/>
      <c r="B39" s="369"/>
      <c r="C39" s="370"/>
      <c r="D39" s="77" t="s">
        <v>280</v>
      </c>
      <c r="E39" s="33" t="s">
        <v>281</v>
      </c>
      <c r="F39" s="127"/>
      <c r="G39" s="127">
        <v>0</v>
      </c>
      <c r="H39" s="127">
        <v>0</v>
      </c>
      <c r="I39" s="77" t="s">
        <v>277</v>
      </c>
      <c r="J39" s="33" t="s">
        <v>341</v>
      </c>
      <c r="K39" s="101">
        <v>0</v>
      </c>
      <c r="L39" s="101">
        <v>0.5</v>
      </c>
      <c r="M39" s="101">
        <v>1</v>
      </c>
      <c r="N39" s="101">
        <v>1</v>
      </c>
      <c r="O39" s="79" t="s">
        <v>370</v>
      </c>
      <c r="P39" s="79" t="s">
        <v>371</v>
      </c>
    </row>
    <row r="40" spans="1:16" ht="25.5" x14ac:dyDescent="0.2">
      <c r="A40" s="369"/>
      <c r="B40" s="369"/>
      <c r="C40" s="370"/>
      <c r="D40" s="77" t="s">
        <v>282</v>
      </c>
      <c r="E40" s="33" t="s">
        <v>283</v>
      </c>
      <c r="F40" s="127"/>
      <c r="G40" s="127">
        <v>0</v>
      </c>
      <c r="H40" s="127">
        <v>0</v>
      </c>
      <c r="I40" s="77" t="s">
        <v>278</v>
      </c>
      <c r="J40" s="33" t="s">
        <v>341</v>
      </c>
      <c r="K40" s="101">
        <v>0</v>
      </c>
      <c r="L40" s="101">
        <v>0.5</v>
      </c>
      <c r="M40" s="101">
        <v>1</v>
      </c>
      <c r="N40" s="101">
        <v>1</v>
      </c>
      <c r="O40" s="79" t="s">
        <v>370</v>
      </c>
      <c r="P40" s="79" t="s">
        <v>371</v>
      </c>
    </row>
    <row r="41" spans="1:16" ht="25.5" customHeight="1" x14ac:dyDescent="0.2">
      <c r="A41" s="369"/>
      <c r="B41" s="372" t="s">
        <v>16</v>
      </c>
      <c r="C41" s="370" t="s">
        <v>13</v>
      </c>
      <c r="D41" s="100" t="s">
        <v>93</v>
      </c>
      <c r="E41" s="33" t="s">
        <v>44</v>
      </c>
      <c r="F41" s="227"/>
      <c r="G41" s="227"/>
      <c r="H41" s="227"/>
      <c r="I41" s="77"/>
      <c r="J41" s="33"/>
      <c r="K41" s="137"/>
      <c r="L41" s="137"/>
      <c r="M41" s="137"/>
      <c r="N41" s="137"/>
      <c r="O41" s="79" t="s">
        <v>24</v>
      </c>
      <c r="P41" s="79" t="s">
        <v>24</v>
      </c>
    </row>
    <row r="42" spans="1:16" ht="21" customHeight="1" x14ac:dyDescent="0.2">
      <c r="A42" s="369"/>
      <c r="B42" s="372"/>
      <c r="C42" s="370"/>
      <c r="D42" s="100" t="s">
        <v>440</v>
      </c>
      <c r="E42" s="33" t="s">
        <v>441</v>
      </c>
      <c r="F42" s="227">
        <v>3250000</v>
      </c>
      <c r="G42" s="227">
        <v>2000000</v>
      </c>
      <c r="H42" s="227">
        <v>2400000</v>
      </c>
      <c r="I42" s="77" t="s">
        <v>57</v>
      </c>
      <c r="J42" s="33" t="s">
        <v>135</v>
      </c>
      <c r="K42" s="137">
        <v>3.2</v>
      </c>
      <c r="L42" s="137">
        <v>5</v>
      </c>
      <c r="M42" s="137">
        <v>7.5</v>
      </c>
      <c r="N42" s="137">
        <v>10</v>
      </c>
      <c r="O42" s="79" t="s">
        <v>372</v>
      </c>
      <c r="P42" s="79" t="s">
        <v>373</v>
      </c>
    </row>
    <row r="43" spans="1:16" ht="25.5" x14ac:dyDescent="0.2">
      <c r="A43" s="369"/>
      <c r="B43" s="372"/>
      <c r="C43" s="370"/>
      <c r="D43" s="100" t="s">
        <v>87</v>
      </c>
      <c r="E43" s="228" t="s">
        <v>42</v>
      </c>
      <c r="F43" s="127"/>
      <c r="G43" s="127"/>
      <c r="H43" s="127"/>
      <c r="I43" s="77"/>
      <c r="J43" s="100"/>
      <c r="K43" s="225"/>
      <c r="L43" s="225"/>
      <c r="M43" s="225"/>
      <c r="N43" s="225"/>
      <c r="O43" s="79"/>
      <c r="P43" s="79" t="s">
        <v>24</v>
      </c>
    </row>
    <row r="44" spans="1:16" ht="25.5" x14ac:dyDescent="0.2">
      <c r="A44" s="369"/>
      <c r="B44" s="372"/>
      <c r="C44" s="370"/>
      <c r="D44" s="100" t="s">
        <v>275</v>
      </c>
      <c r="E44" s="44" t="s">
        <v>442</v>
      </c>
      <c r="F44" s="127"/>
      <c r="G44" s="127">
        <v>6266313</v>
      </c>
      <c r="H44" s="127">
        <v>6266313</v>
      </c>
      <c r="I44" s="77" t="s">
        <v>58</v>
      </c>
      <c r="J44" s="100" t="s">
        <v>242</v>
      </c>
      <c r="K44" s="101">
        <v>0</v>
      </c>
      <c r="L44" s="101">
        <v>1</v>
      </c>
      <c r="M44" s="101">
        <v>1</v>
      </c>
      <c r="N44" s="101">
        <v>1</v>
      </c>
      <c r="O44" s="79" t="s">
        <v>370</v>
      </c>
      <c r="P44" s="79" t="s">
        <v>371</v>
      </c>
    </row>
    <row r="45" spans="1:16" ht="21.75" customHeight="1" x14ac:dyDescent="0.2">
      <c r="A45" s="369"/>
      <c r="B45" s="372"/>
      <c r="C45" s="370"/>
      <c r="D45" s="77" t="s">
        <v>27</v>
      </c>
      <c r="E45" s="33" t="s">
        <v>46</v>
      </c>
      <c r="F45" s="127">
        <v>470000</v>
      </c>
      <c r="G45" s="127">
        <v>800000</v>
      </c>
      <c r="H45" s="127">
        <v>1050000</v>
      </c>
      <c r="I45" s="77" t="s">
        <v>60</v>
      </c>
      <c r="J45" s="229" t="s">
        <v>96</v>
      </c>
      <c r="K45" s="230">
        <v>24</v>
      </c>
      <c r="L45" s="230">
        <v>31</v>
      </c>
      <c r="M45" s="230">
        <v>35</v>
      </c>
      <c r="N45" s="230">
        <v>36</v>
      </c>
      <c r="O45" s="79" t="s">
        <v>370</v>
      </c>
      <c r="P45" s="79" t="s">
        <v>371</v>
      </c>
    </row>
    <row r="46" spans="1:16" ht="38.25" x14ac:dyDescent="0.2">
      <c r="A46" s="369"/>
      <c r="B46" s="372"/>
      <c r="C46" s="370"/>
      <c r="D46" s="77" t="s">
        <v>116</v>
      </c>
      <c r="E46" s="33" t="s">
        <v>120</v>
      </c>
      <c r="F46" s="76"/>
      <c r="G46" s="76">
        <v>0</v>
      </c>
      <c r="H46" s="76">
        <v>0</v>
      </c>
      <c r="I46" s="77" t="s">
        <v>61</v>
      </c>
      <c r="J46" s="33" t="s">
        <v>157</v>
      </c>
      <c r="K46" s="101" t="s">
        <v>261</v>
      </c>
      <c r="L46" s="101" t="s">
        <v>262</v>
      </c>
      <c r="M46" s="101" t="s">
        <v>204</v>
      </c>
      <c r="N46" s="101" t="s">
        <v>204</v>
      </c>
      <c r="O46" s="79" t="s">
        <v>370</v>
      </c>
      <c r="P46" s="79" t="s">
        <v>371</v>
      </c>
    </row>
    <row r="47" spans="1:16" ht="24.75" customHeight="1" x14ac:dyDescent="0.2">
      <c r="A47" s="369"/>
      <c r="B47" s="372"/>
      <c r="C47" s="370"/>
      <c r="D47" s="100" t="s">
        <v>288</v>
      </c>
      <c r="E47" s="33" t="s">
        <v>356</v>
      </c>
      <c r="F47" s="127"/>
      <c r="G47" s="127">
        <v>500000</v>
      </c>
      <c r="H47" s="127">
        <v>2500000</v>
      </c>
      <c r="I47" s="77" t="s">
        <v>329</v>
      </c>
      <c r="J47" s="33" t="s">
        <v>291</v>
      </c>
      <c r="K47" s="78" t="s">
        <v>124</v>
      </c>
      <c r="L47" s="78" t="s">
        <v>125</v>
      </c>
      <c r="M47" s="78" t="s">
        <v>125</v>
      </c>
      <c r="N47" s="78" t="s">
        <v>125</v>
      </c>
      <c r="O47" s="79" t="s">
        <v>370</v>
      </c>
      <c r="P47" s="79" t="s">
        <v>371</v>
      </c>
    </row>
    <row r="48" spans="1:16" s="6" customFormat="1" ht="24.75" customHeight="1" x14ac:dyDescent="0.2">
      <c r="A48" s="369"/>
      <c r="B48" s="372"/>
      <c r="C48" s="370"/>
      <c r="D48" s="100" t="s">
        <v>448</v>
      </c>
      <c r="E48" s="33" t="s">
        <v>449</v>
      </c>
      <c r="F48" s="127"/>
      <c r="G48" s="127"/>
      <c r="H48" s="127"/>
      <c r="I48" s="77" t="s">
        <v>450</v>
      </c>
      <c r="J48" s="33" t="s">
        <v>291</v>
      </c>
      <c r="K48" s="78" t="s">
        <v>124</v>
      </c>
      <c r="L48" s="78" t="s">
        <v>125</v>
      </c>
      <c r="M48" s="78" t="s">
        <v>125</v>
      </c>
      <c r="N48" s="78" t="s">
        <v>125</v>
      </c>
      <c r="O48" s="79" t="s">
        <v>370</v>
      </c>
      <c r="P48" s="79" t="s">
        <v>371</v>
      </c>
    </row>
    <row r="49" spans="1:16" ht="18.75" customHeight="1" x14ac:dyDescent="0.2">
      <c r="A49" s="369"/>
      <c r="B49" s="372"/>
      <c r="C49" s="370"/>
      <c r="D49" s="100" t="s">
        <v>289</v>
      </c>
      <c r="E49" s="33" t="s">
        <v>290</v>
      </c>
      <c r="F49" s="127"/>
      <c r="G49" s="127">
        <v>700000</v>
      </c>
      <c r="H49" s="127">
        <v>0</v>
      </c>
      <c r="I49" s="77" t="s">
        <v>232</v>
      </c>
      <c r="J49" s="33" t="s">
        <v>291</v>
      </c>
      <c r="K49" s="78" t="s">
        <v>124</v>
      </c>
      <c r="L49" s="78" t="s">
        <v>125</v>
      </c>
      <c r="M49" s="78" t="s">
        <v>125</v>
      </c>
      <c r="N49" s="78" t="s">
        <v>125</v>
      </c>
      <c r="O49" s="79" t="s">
        <v>370</v>
      </c>
      <c r="P49" s="79" t="s">
        <v>371</v>
      </c>
    </row>
    <row r="50" spans="1:16" s="6" customFormat="1" ht="30" customHeight="1" x14ac:dyDescent="0.2">
      <c r="A50" s="369"/>
      <c r="B50" s="372"/>
      <c r="C50" s="252"/>
      <c r="D50" s="100" t="s">
        <v>365</v>
      </c>
      <c r="E50" s="33" t="s">
        <v>366</v>
      </c>
      <c r="F50" s="127"/>
      <c r="G50" s="127">
        <v>600000</v>
      </c>
      <c r="H50" s="127"/>
      <c r="I50" s="77" t="s">
        <v>240</v>
      </c>
      <c r="J50" s="100" t="s">
        <v>242</v>
      </c>
      <c r="K50" s="78" t="s">
        <v>124</v>
      </c>
      <c r="L50" s="78" t="s">
        <v>125</v>
      </c>
      <c r="M50" s="78" t="s">
        <v>125</v>
      </c>
      <c r="N50" s="78" t="s">
        <v>125</v>
      </c>
      <c r="O50" s="79" t="s">
        <v>370</v>
      </c>
      <c r="P50" s="79" t="s">
        <v>371</v>
      </c>
    </row>
    <row r="51" spans="1:16" s="6" customFormat="1" ht="30" customHeight="1" x14ac:dyDescent="0.2">
      <c r="A51" s="369"/>
      <c r="B51" s="372"/>
      <c r="C51" s="252"/>
      <c r="D51" s="244" t="s">
        <v>197</v>
      </c>
      <c r="E51" s="232" t="s">
        <v>241</v>
      </c>
      <c r="F51" s="127"/>
      <c r="G51" s="127"/>
      <c r="H51" s="127"/>
      <c r="I51" s="77" t="s">
        <v>579</v>
      </c>
      <c r="J51" s="100" t="s">
        <v>242</v>
      </c>
      <c r="K51" s="78" t="s">
        <v>124</v>
      </c>
      <c r="L51" s="78" t="s">
        <v>125</v>
      </c>
      <c r="M51" s="78" t="s">
        <v>125</v>
      </c>
      <c r="N51" s="78" t="s">
        <v>125</v>
      </c>
      <c r="O51" s="79" t="s">
        <v>370</v>
      </c>
      <c r="P51" s="79" t="s">
        <v>371</v>
      </c>
    </row>
    <row r="52" spans="1:16" ht="25.5" customHeight="1" x14ac:dyDescent="0.2">
      <c r="A52" s="369"/>
      <c r="B52" s="372"/>
      <c r="C52" s="370" t="s">
        <v>98</v>
      </c>
      <c r="D52" s="100" t="s">
        <v>87</v>
      </c>
      <c r="E52" s="228" t="s">
        <v>42</v>
      </c>
      <c r="F52" s="234"/>
      <c r="G52" s="234"/>
      <c r="H52" s="234"/>
      <c r="I52" s="100"/>
      <c r="J52" s="33"/>
      <c r="K52" s="78"/>
      <c r="L52" s="78"/>
      <c r="M52" s="78"/>
      <c r="N52" s="78"/>
      <c r="O52" s="79"/>
      <c r="P52" s="79"/>
    </row>
    <row r="53" spans="1:16" ht="25.5" x14ac:dyDescent="0.2">
      <c r="A53" s="369"/>
      <c r="B53" s="372"/>
      <c r="C53" s="370"/>
      <c r="D53" s="100" t="s">
        <v>207</v>
      </c>
      <c r="E53" s="44" t="s">
        <v>301</v>
      </c>
      <c r="F53" s="234"/>
      <c r="G53" s="234">
        <v>2641875</v>
      </c>
      <c r="H53" s="234">
        <v>2641875</v>
      </c>
      <c r="I53" s="100" t="s">
        <v>99</v>
      </c>
      <c r="J53" s="33" t="s">
        <v>179</v>
      </c>
      <c r="K53" s="78" t="s">
        <v>208</v>
      </c>
      <c r="L53" s="78" t="s">
        <v>209</v>
      </c>
      <c r="M53" s="78" t="s">
        <v>210</v>
      </c>
      <c r="N53" s="78" t="s">
        <v>211</v>
      </c>
      <c r="O53" s="79" t="s">
        <v>370</v>
      </c>
      <c r="P53" s="79" t="s">
        <v>371</v>
      </c>
    </row>
    <row r="54" spans="1:16" s="6" customFormat="1" ht="25.5" x14ac:dyDescent="0.2">
      <c r="A54" s="369"/>
      <c r="B54" s="372"/>
      <c r="C54" s="370"/>
      <c r="D54" s="100" t="s">
        <v>451</v>
      </c>
      <c r="E54" s="33" t="s">
        <v>452</v>
      </c>
      <c r="F54" s="127"/>
      <c r="G54" s="127"/>
      <c r="H54" s="127"/>
      <c r="I54" s="77"/>
      <c r="J54" s="33"/>
      <c r="K54" s="78"/>
      <c r="L54" s="78"/>
      <c r="M54" s="78"/>
      <c r="N54" s="78"/>
      <c r="O54" s="79"/>
      <c r="P54" s="79"/>
    </row>
    <row r="55" spans="1:16" s="6" customFormat="1" ht="25.5" x14ac:dyDescent="0.2">
      <c r="A55" s="369"/>
      <c r="B55" s="372"/>
      <c r="C55" s="370"/>
      <c r="D55" s="100" t="s">
        <v>28</v>
      </c>
      <c r="E55" s="33" t="s">
        <v>453</v>
      </c>
      <c r="F55" s="127">
        <v>130000</v>
      </c>
      <c r="G55" s="127"/>
      <c r="H55" s="127"/>
      <c r="I55" s="77" t="s">
        <v>505</v>
      </c>
      <c r="J55" s="33" t="s">
        <v>291</v>
      </c>
      <c r="K55" s="78" t="s">
        <v>124</v>
      </c>
      <c r="L55" s="78" t="s">
        <v>125</v>
      </c>
      <c r="M55" s="78" t="s">
        <v>125</v>
      </c>
      <c r="N55" s="78" t="s">
        <v>125</v>
      </c>
      <c r="O55" s="79" t="s">
        <v>370</v>
      </c>
      <c r="P55" s="79" t="s">
        <v>371</v>
      </c>
    </row>
    <row r="56" spans="1:16" s="6" customFormat="1" ht="25.5" x14ac:dyDescent="0.2">
      <c r="A56" s="369"/>
      <c r="B56" s="372"/>
      <c r="C56" s="370"/>
      <c r="D56" s="100" t="s">
        <v>454</v>
      </c>
      <c r="E56" s="33" t="s">
        <v>464</v>
      </c>
      <c r="F56" s="127">
        <v>525000</v>
      </c>
      <c r="G56" s="127"/>
      <c r="H56" s="127"/>
      <c r="I56" s="77" t="s">
        <v>506</v>
      </c>
      <c r="J56" s="33" t="s">
        <v>291</v>
      </c>
      <c r="K56" s="78" t="s">
        <v>124</v>
      </c>
      <c r="L56" s="78" t="s">
        <v>125</v>
      </c>
      <c r="M56" s="78" t="s">
        <v>125</v>
      </c>
      <c r="N56" s="78" t="s">
        <v>125</v>
      </c>
      <c r="O56" s="79" t="s">
        <v>370</v>
      </c>
      <c r="P56" s="79" t="s">
        <v>371</v>
      </c>
    </row>
    <row r="57" spans="1:16" s="6" customFormat="1" ht="25.5" x14ac:dyDescent="0.2">
      <c r="A57" s="369"/>
      <c r="B57" s="372"/>
      <c r="C57" s="370"/>
      <c r="D57" s="100" t="s">
        <v>455</v>
      </c>
      <c r="E57" s="33" t="s">
        <v>465</v>
      </c>
      <c r="F57" s="127">
        <v>270000</v>
      </c>
      <c r="G57" s="127"/>
      <c r="H57" s="127"/>
      <c r="I57" s="77" t="s">
        <v>507</v>
      </c>
      <c r="J57" s="33" t="s">
        <v>291</v>
      </c>
      <c r="K57" s="78" t="s">
        <v>124</v>
      </c>
      <c r="L57" s="78" t="s">
        <v>125</v>
      </c>
      <c r="M57" s="78" t="s">
        <v>125</v>
      </c>
      <c r="N57" s="78" t="s">
        <v>125</v>
      </c>
      <c r="O57" s="79" t="s">
        <v>370</v>
      </c>
      <c r="P57" s="79" t="s">
        <v>371</v>
      </c>
    </row>
    <row r="58" spans="1:16" s="6" customFormat="1" ht="25.5" x14ac:dyDescent="0.2">
      <c r="A58" s="369"/>
      <c r="B58" s="372"/>
      <c r="C58" s="370"/>
      <c r="D58" s="100" t="s">
        <v>387</v>
      </c>
      <c r="E58" s="33" t="s">
        <v>466</v>
      </c>
      <c r="F58" s="127">
        <v>380000</v>
      </c>
      <c r="G58" s="127"/>
      <c r="H58" s="127"/>
      <c r="I58" s="77" t="s">
        <v>508</v>
      </c>
      <c r="J58" s="33" t="s">
        <v>291</v>
      </c>
      <c r="K58" s="78" t="s">
        <v>124</v>
      </c>
      <c r="L58" s="78" t="s">
        <v>125</v>
      </c>
      <c r="M58" s="78" t="s">
        <v>125</v>
      </c>
      <c r="N58" s="78" t="s">
        <v>125</v>
      </c>
      <c r="O58" s="79" t="s">
        <v>370</v>
      </c>
      <c r="P58" s="79" t="s">
        <v>371</v>
      </c>
    </row>
    <row r="59" spans="1:16" s="6" customFormat="1" ht="25.5" x14ac:dyDescent="0.2">
      <c r="A59" s="369"/>
      <c r="B59" s="372"/>
      <c r="C59" s="370"/>
      <c r="D59" s="100" t="s">
        <v>456</v>
      </c>
      <c r="E59" s="33" t="s">
        <v>467</v>
      </c>
      <c r="F59" s="127">
        <v>140000</v>
      </c>
      <c r="G59" s="127"/>
      <c r="H59" s="127"/>
      <c r="I59" s="77" t="s">
        <v>509</v>
      </c>
      <c r="J59" s="33" t="s">
        <v>291</v>
      </c>
      <c r="K59" s="78" t="s">
        <v>124</v>
      </c>
      <c r="L59" s="78" t="s">
        <v>125</v>
      </c>
      <c r="M59" s="78" t="s">
        <v>125</v>
      </c>
      <c r="N59" s="78" t="s">
        <v>125</v>
      </c>
      <c r="O59" s="79" t="s">
        <v>370</v>
      </c>
      <c r="P59" s="79" t="s">
        <v>371</v>
      </c>
    </row>
    <row r="60" spans="1:16" s="6" customFormat="1" ht="25.5" x14ac:dyDescent="0.2">
      <c r="A60" s="369"/>
      <c r="B60" s="372"/>
      <c r="C60" s="370"/>
      <c r="D60" s="100" t="s">
        <v>457</v>
      </c>
      <c r="E60" s="33" t="s">
        <v>468</v>
      </c>
      <c r="F60" s="127">
        <v>1000000</v>
      </c>
      <c r="G60" s="127"/>
      <c r="H60" s="127"/>
      <c r="I60" s="77" t="s">
        <v>510</v>
      </c>
      <c r="J60" s="33" t="s">
        <v>291</v>
      </c>
      <c r="K60" s="78" t="s">
        <v>124</v>
      </c>
      <c r="L60" s="78" t="s">
        <v>125</v>
      </c>
      <c r="M60" s="78" t="s">
        <v>125</v>
      </c>
      <c r="N60" s="78" t="s">
        <v>125</v>
      </c>
      <c r="O60" s="79" t="s">
        <v>370</v>
      </c>
      <c r="P60" s="79" t="s">
        <v>371</v>
      </c>
    </row>
    <row r="61" spans="1:16" s="6" customFormat="1" ht="25.5" x14ac:dyDescent="0.2">
      <c r="A61" s="369"/>
      <c r="B61" s="372"/>
      <c r="C61" s="370"/>
      <c r="D61" s="100" t="s">
        <v>458</v>
      </c>
      <c r="E61" s="33" t="s">
        <v>469</v>
      </c>
      <c r="F61" s="127">
        <v>400000</v>
      </c>
      <c r="G61" s="127"/>
      <c r="H61" s="127"/>
      <c r="I61" s="77" t="s">
        <v>511</v>
      </c>
      <c r="J61" s="33" t="s">
        <v>291</v>
      </c>
      <c r="K61" s="78" t="s">
        <v>124</v>
      </c>
      <c r="L61" s="78" t="s">
        <v>125</v>
      </c>
      <c r="M61" s="78" t="s">
        <v>125</v>
      </c>
      <c r="N61" s="78" t="s">
        <v>125</v>
      </c>
      <c r="O61" s="79" t="s">
        <v>370</v>
      </c>
      <c r="P61" s="79" t="s">
        <v>371</v>
      </c>
    </row>
    <row r="62" spans="1:16" s="6" customFormat="1" ht="25.5" x14ac:dyDescent="0.2">
      <c r="A62" s="369"/>
      <c r="B62" s="372"/>
      <c r="C62" s="370"/>
      <c r="D62" s="100" t="s">
        <v>459</v>
      </c>
      <c r="E62" s="33" t="s">
        <v>470</v>
      </c>
      <c r="F62" s="127">
        <v>400000</v>
      </c>
      <c r="G62" s="127"/>
      <c r="H62" s="127"/>
      <c r="I62" s="77" t="s">
        <v>512</v>
      </c>
      <c r="J62" s="33" t="s">
        <v>291</v>
      </c>
      <c r="K62" s="78" t="s">
        <v>124</v>
      </c>
      <c r="L62" s="78" t="s">
        <v>125</v>
      </c>
      <c r="M62" s="78" t="s">
        <v>125</v>
      </c>
      <c r="N62" s="78" t="s">
        <v>125</v>
      </c>
      <c r="O62" s="79" t="s">
        <v>370</v>
      </c>
      <c r="P62" s="79" t="s">
        <v>371</v>
      </c>
    </row>
    <row r="63" spans="1:16" s="6" customFormat="1" ht="25.5" x14ac:dyDescent="0.2">
      <c r="A63" s="369"/>
      <c r="B63" s="372"/>
      <c r="C63" s="370"/>
      <c r="D63" s="100" t="s">
        <v>460</v>
      </c>
      <c r="E63" s="33" t="s">
        <v>471</v>
      </c>
      <c r="F63" s="127">
        <v>75000</v>
      </c>
      <c r="G63" s="127"/>
      <c r="H63" s="127"/>
      <c r="I63" s="77" t="s">
        <v>513</v>
      </c>
      <c r="J63" s="33" t="s">
        <v>291</v>
      </c>
      <c r="K63" s="78" t="s">
        <v>124</v>
      </c>
      <c r="L63" s="78" t="s">
        <v>125</v>
      </c>
      <c r="M63" s="78" t="s">
        <v>125</v>
      </c>
      <c r="N63" s="78" t="s">
        <v>125</v>
      </c>
      <c r="O63" s="79" t="s">
        <v>370</v>
      </c>
      <c r="P63" s="79" t="s">
        <v>371</v>
      </c>
    </row>
    <row r="64" spans="1:16" s="6" customFormat="1" ht="25.5" x14ac:dyDescent="0.2">
      <c r="A64" s="369"/>
      <c r="B64" s="372"/>
      <c r="C64" s="370"/>
      <c r="D64" s="100" t="s">
        <v>461</v>
      </c>
      <c r="E64" s="33" t="s">
        <v>472</v>
      </c>
      <c r="F64" s="127">
        <v>455000</v>
      </c>
      <c r="G64" s="127"/>
      <c r="H64" s="127"/>
      <c r="I64" s="77" t="s">
        <v>514</v>
      </c>
      <c r="J64" s="33" t="s">
        <v>291</v>
      </c>
      <c r="K64" s="78" t="s">
        <v>124</v>
      </c>
      <c r="L64" s="78" t="s">
        <v>125</v>
      </c>
      <c r="M64" s="78" t="s">
        <v>125</v>
      </c>
      <c r="N64" s="78" t="s">
        <v>125</v>
      </c>
      <c r="O64" s="79" t="s">
        <v>370</v>
      </c>
      <c r="P64" s="79" t="s">
        <v>371</v>
      </c>
    </row>
    <row r="65" spans="1:16" s="6" customFormat="1" ht="25.5" x14ac:dyDescent="0.2">
      <c r="A65" s="369"/>
      <c r="B65" s="372"/>
      <c r="C65" s="370"/>
      <c r="D65" s="100" t="s">
        <v>275</v>
      </c>
      <c r="E65" s="33" t="s">
        <v>473</v>
      </c>
      <c r="F65" s="127">
        <v>640000</v>
      </c>
      <c r="G65" s="127"/>
      <c r="H65" s="127"/>
      <c r="I65" s="77" t="s">
        <v>515</v>
      </c>
      <c r="J65" s="33" t="s">
        <v>291</v>
      </c>
      <c r="K65" s="78" t="s">
        <v>124</v>
      </c>
      <c r="L65" s="78" t="s">
        <v>125</v>
      </c>
      <c r="M65" s="78" t="s">
        <v>125</v>
      </c>
      <c r="N65" s="78" t="s">
        <v>125</v>
      </c>
      <c r="O65" s="79" t="s">
        <v>370</v>
      </c>
      <c r="P65" s="79" t="s">
        <v>371</v>
      </c>
    </row>
    <row r="66" spans="1:16" s="6" customFormat="1" ht="25.5" x14ac:dyDescent="0.2">
      <c r="A66" s="369"/>
      <c r="B66" s="372"/>
      <c r="C66" s="370"/>
      <c r="D66" s="100" t="s">
        <v>462</v>
      </c>
      <c r="E66" s="33" t="s">
        <v>474</v>
      </c>
      <c r="F66" s="127">
        <v>400000</v>
      </c>
      <c r="G66" s="127"/>
      <c r="H66" s="127"/>
      <c r="I66" s="77" t="s">
        <v>516</v>
      </c>
      <c r="J66" s="33" t="s">
        <v>291</v>
      </c>
      <c r="K66" s="78" t="s">
        <v>124</v>
      </c>
      <c r="L66" s="78" t="s">
        <v>125</v>
      </c>
      <c r="M66" s="78" t="s">
        <v>125</v>
      </c>
      <c r="N66" s="78" t="s">
        <v>125</v>
      </c>
      <c r="O66" s="79" t="s">
        <v>370</v>
      </c>
      <c r="P66" s="79" t="s">
        <v>371</v>
      </c>
    </row>
    <row r="67" spans="1:16" s="6" customFormat="1" ht="25.5" x14ac:dyDescent="0.2">
      <c r="A67" s="369"/>
      <c r="B67" s="372"/>
      <c r="C67" s="370"/>
      <c r="D67" s="100" t="s">
        <v>463</v>
      </c>
      <c r="E67" s="33" t="s">
        <v>475</v>
      </c>
      <c r="F67" s="127">
        <v>115000</v>
      </c>
      <c r="G67" s="127"/>
      <c r="H67" s="127"/>
      <c r="I67" s="77" t="s">
        <v>517</v>
      </c>
      <c r="J67" s="33" t="s">
        <v>291</v>
      </c>
      <c r="K67" s="78" t="s">
        <v>124</v>
      </c>
      <c r="L67" s="78" t="s">
        <v>125</v>
      </c>
      <c r="M67" s="78" t="s">
        <v>125</v>
      </c>
      <c r="N67" s="78" t="s">
        <v>125</v>
      </c>
      <c r="O67" s="79" t="s">
        <v>370</v>
      </c>
      <c r="P67" s="79" t="s">
        <v>371</v>
      </c>
    </row>
    <row r="68" spans="1:16" s="6" customFormat="1" x14ac:dyDescent="0.2">
      <c r="A68" s="369"/>
      <c r="B68" s="372"/>
      <c r="C68" s="370"/>
      <c r="D68" s="100" t="s">
        <v>536</v>
      </c>
      <c r="E68" s="33" t="s">
        <v>541</v>
      </c>
      <c r="F68" s="127">
        <v>5469448</v>
      </c>
      <c r="G68" s="127"/>
      <c r="H68" s="127"/>
      <c r="I68" s="77" t="s">
        <v>518</v>
      </c>
      <c r="J68" s="33" t="s">
        <v>291</v>
      </c>
      <c r="K68" s="78" t="s">
        <v>124</v>
      </c>
      <c r="L68" s="78" t="s">
        <v>125</v>
      </c>
      <c r="M68" s="78" t="s">
        <v>125</v>
      </c>
      <c r="N68" s="78" t="s">
        <v>125</v>
      </c>
      <c r="O68" s="79" t="s">
        <v>370</v>
      </c>
      <c r="P68" s="79" t="s">
        <v>371</v>
      </c>
    </row>
    <row r="69" spans="1:16" s="6" customFormat="1" x14ac:dyDescent="0.2">
      <c r="A69" s="369"/>
      <c r="B69" s="372"/>
      <c r="C69" s="370"/>
      <c r="D69" s="100" t="s">
        <v>537</v>
      </c>
      <c r="E69" s="33" t="s">
        <v>542</v>
      </c>
      <c r="F69" s="127">
        <v>2780457</v>
      </c>
      <c r="G69" s="127"/>
      <c r="H69" s="127"/>
      <c r="I69" s="77" t="s">
        <v>519</v>
      </c>
      <c r="J69" s="33" t="s">
        <v>291</v>
      </c>
      <c r="K69" s="78" t="s">
        <v>124</v>
      </c>
      <c r="L69" s="78" t="s">
        <v>125</v>
      </c>
      <c r="M69" s="78" t="s">
        <v>125</v>
      </c>
      <c r="N69" s="78" t="s">
        <v>125</v>
      </c>
      <c r="O69" s="79" t="s">
        <v>370</v>
      </c>
      <c r="P69" s="79" t="s">
        <v>371</v>
      </c>
    </row>
    <row r="70" spans="1:16" s="6" customFormat="1" ht="25.5" x14ac:dyDescent="0.2">
      <c r="A70" s="369"/>
      <c r="B70" s="372"/>
      <c r="C70" s="370"/>
      <c r="D70" s="100" t="s">
        <v>288</v>
      </c>
      <c r="E70" s="33" t="s">
        <v>543</v>
      </c>
      <c r="F70" s="127">
        <v>4411214</v>
      </c>
      <c r="G70" s="127"/>
      <c r="H70" s="127"/>
      <c r="I70" s="77" t="s">
        <v>520</v>
      </c>
      <c r="J70" s="33" t="s">
        <v>291</v>
      </c>
      <c r="K70" s="78" t="s">
        <v>124</v>
      </c>
      <c r="L70" s="78" t="s">
        <v>125</v>
      </c>
      <c r="M70" s="78" t="s">
        <v>125</v>
      </c>
      <c r="N70" s="78" t="s">
        <v>125</v>
      </c>
      <c r="O70" s="79" t="s">
        <v>370</v>
      </c>
      <c r="P70" s="79" t="s">
        <v>371</v>
      </c>
    </row>
    <row r="71" spans="1:16" s="6" customFormat="1" x14ac:dyDescent="0.2">
      <c r="A71" s="369"/>
      <c r="B71" s="372"/>
      <c r="C71" s="370"/>
      <c r="D71" s="100" t="s">
        <v>199</v>
      </c>
      <c r="E71" s="33" t="s">
        <v>544</v>
      </c>
      <c r="F71" s="127">
        <v>3259749</v>
      </c>
      <c r="G71" s="127"/>
      <c r="H71" s="127"/>
      <c r="I71" s="77" t="s">
        <v>521</v>
      </c>
      <c r="J71" s="33" t="s">
        <v>291</v>
      </c>
      <c r="K71" s="78" t="s">
        <v>124</v>
      </c>
      <c r="L71" s="78" t="s">
        <v>125</v>
      </c>
      <c r="M71" s="78" t="s">
        <v>125</v>
      </c>
      <c r="N71" s="78" t="s">
        <v>125</v>
      </c>
      <c r="O71" s="79" t="s">
        <v>370</v>
      </c>
      <c r="P71" s="79" t="s">
        <v>371</v>
      </c>
    </row>
    <row r="72" spans="1:16" s="6" customFormat="1" x14ac:dyDescent="0.2">
      <c r="A72" s="369"/>
      <c r="B72" s="372"/>
      <c r="C72" s="370"/>
      <c r="D72" s="100" t="s">
        <v>538</v>
      </c>
      <c r="E72" s="33" t="s">
        <v>545</v>
      </c>
      <c r="F72" s="127">
        <v>2349645</v>
      </c>
      <c r="G72" s="127"/>
      <c r="H72" s="127"/>
      <c r="I72" s="77" t="s">
        <v>522</v>
      </c>
      <c r="J72" s="33" t="s">
        <v>291</v>
      </c>
      <c r="K72" s="78" t="s">
        <v>124</v>
      </c>
      <c r="L72" s="78" t="s">
        <v>125</v>
      </c>
      <c r="M72" s="78" t="s">
        <v>125</v>
      </c>
      <c r="N72" s="78" t="s">
        <v>125</v>
      </c>
      <c r="O72" s="79" t="s">
        <v>370</v>
      </c>
      <c r="P72" s="79" t="s">
        <v>371</v>
      </c>
    </row>
    <row r="73" spans="1:16" s="6" customFormat="1" x14ac:dyDescent="0.2">
      <c r="A73" s="369"/>
      <c r="B73" s="372"/>
      <c r="C73" s="370"/>
      <c r="D73" s="100" t="s">
        <v>539</v>
      </c>
      <c r="E73" s="33" t="s">
        <v>546</v>
      </c>
      <c r="F73" s="127">
        <v>4504264</v>
      </c>
      <c r="G73" s="127"/>
      <c r="H73" s="127"/>
      <c r="I73" s="77" t="s">
        <v>523</v>
      </c>
      <c r="J73" s="33" t="s">
        <v>291</v>
      </c>
      <c r="K73" s="78" t="s">
        <v>124</v>
      </c>
      <c r="L73" s="78" t="s">
        <v>125</v>
      </c>
      <c r="M73" s="78" t="s">
        <v>125</v>
      </c>
      <c r="N73" s="78" t="s">
        <v>125</v>
      </c>
      <c r="O73" s="79" t="s">
        <v>370</v>
      </c>
      <c r="P73" s="79" t="s">
        <v>371</v>
      </c>
    </row>
    <row r="74" spans="1:16" s="6" customFormat="1" x14ac:dyDescent="0.2">
      <c r="A74" s="369"/>
      <c r="B74" s="372"/>
      <c r="C74" s="370"/>
      <c r="D74" s="100" t="s">
        <v>540</v>
      </c>
      <c r="E74" s="33" t="s">
        <v>547</v>
      </c>
      <c r="F74" s="127">
        <v>3374342</v>
      </c>
      <c r="G74" s="127"/>
      <c r="H74" s="127"/>
      <c r="I74" s="77" t="s">
        <v>524</v>
      </c>
      <c r="J74" s="33" t="s">
        <v>291</v>
      </c>
      <c r="K74" s="78" t="s">
        <v>124</v>
      </c>
      <c r="L74" s="78" t="s">
        <v>125</v>
      </c>
      <c r="M74" s="78" t="s">
        <v>125</v>
      </c>
      <c r="N74" s="78" t="s">
        <v>125</v>
      </c>
      <c r="O74" s="79" t="s">
        <v>370</v>
      </c>
      <c r="P74" s="79" t="s">
        <v>371</v>
      </c>
    </row>
    <row r="75" spans="1:16" s="6" customFormat="1" x14ac:dyDescent="0.2">
      <c r="A75" s="369"/>
      <c r="B75" s="372"/>
      <c r="C75" s="370"/>
      <c r="D75" s="100" t="s">
        <v>207</v>
      </c>
      <c r="E75" s="33" t="s">
        <v>548</v>
      </c>
      <c r="F75" s="127">
        <v>13635341</v>
      </c>
      <c r="G75" s="127"/>
      <c r="H75" s="127"/>
      <c r="I75" s="77" t="s">
        <v>525</v>
      </c>
      <c r="J75" s="33" t="s">
        <v>291</v>
      </c>
      <c r="K75" s="78" t="s">
        <v>124</v>
      </c>
      <c r="L75" s="78" t="s">
        <v>125</v>
      </c>
      <c r="M75" s="78" t="s">
        <v>125</v>
      </c>
      <c r="N75" s="78" t="s">
        <v>125</v>
      </c>
      <c r="O75" s="79" t="s">
        <v>370</v>
      </c>
      <c r="P75" s="79" t="s">
        <v>371</v>
      </c>
    </row>
    <row r="76" spans="1:16" s="6" customFormat="1" ht="25.5" x14ac:dyDescent="0.2">
      <c r="A76" s="369"/>
      <c r="B76" s="372"/>
      <c r="C76" s="370"/>
      <c r="D76" s="100" t="s">
        <v>476</v>
      </c>
      <c r="E76" s="33" t="s">
        <v>477</v>
      </c>
      <c r="F76" s="127">
        <v>3720000</v>
      </c>
      <c r="G76" s="127"/>
      <c r="H76" s="127"/>
      <c r="I76" s="77" t="s">
        <v>526</v>
      </c>
      <c r="J76" s="33" t="s">
        <v>291</v>
      </c>
      <c r="K76" s="78" t="s">
        <v>124</v>
      </c>
      <c r="L76" s="78" t="s">
        <v>125</v>
      </c>
      <c r="M76" s="78" t="s">
        <v>125</v>
      </c>
      <c r="N76" s="78" t="s">
        <v>125</v>
      </c>
      <c r="O76" s="79" t="s">
        <v>370</v>
      </c>
      <c r="P76" s="79" t="s">
        <v>371</v>
      </c>
    </row>
    <row r="77" spans="1:16" s="6" customFormat="1" x14ac:dyDescent="0.2">
      <c r="A77" s="369"/>
      <c r="B77" s="372"/>
      <c r="C77" s="370"/>
      <c r="D77" s="100" t="s">
        <v>478</v>
      </c>
      <c r="E77" s="33" t="s">
        <v>479</v>
      </c>
      <c r="F77" s="127">
        <v>2100000</v>
      </c>
      <c r="G77" s="127"/>
      <c r="H77" s="127"/>
      <c r="I77" s="77" t="s">
        <v>527</v>
      </c>
      <c r="J77" s="33" t="s">
        <v>291</v>
      </c>
      <c r="K77" s="78" t="s">
        <v>124</v>
      </c>
      <c r="L77" s="78" t="s">
        <v>125</v>
      </c>
      <c r="M77" s="78" t="s">
        <v>125</v>
      </c>
      <c r="N77" s="78" t="s">
        <v>125</v>
      </c>
      <c r="O77" s="79" t="s">
        <v>370</v>
      </c>
      <c r="P77" s="79" t="s">
        <v>371</v>
      </c>
    </row>
    <row r="78" spans="1:16" s="6" customFormat="1" x14ac:dyDescent="0.2">
      <c r="A78" s="369"/>
      <c r="B78" s="372"/>
      <c r="C78" s="370"/>
      <c r="D78" s="100" t="s">
        <v>480</v>
      </c>
      <c r="E78" s="33" t="s">
        <v>483</v>
      </c>
      <c r="F78" s="127">
        <v>2700000</v>
      </c>
      <c r="G78" s="127"/>
      <c r="H78" s="127"/>
      <c r="I78" s="77" t="s">
        <v>528</v>
      </c>
      <c r="J78" s="33" t="s">
        <v>291</v>
      </c>
      <c r="K78" s="78" t="s">
        <v>124</v>
      </c>
      <c r="L78" s="78" t="s">
        <v>125</v>
      </c>
      <c r="M78" s="78" t="s">
        <v>125</v>
      </c>
      <c r="N78" s="78" t="s">
        <v>125</v>
      </c>
      <c r="O78" s="79" t="s">
        <v>370</v>
      </c>
      <c r="P78" s="79" t="s">
        <v>371</v>
      </c>
    </row>
    <row r="79" spans="1:16" s="6" customFormat="1" x14ac:dyDescent="0.2">
      <c r="A79" s="369"/>
      <c r="B79" s="372"/>
      <c r="C79" s="370"/>
      <c r="D79" s="100" t="s">
        <v>481</v>
      </c>
      <c r="E79" s="33" t="s">
        <v>484</v>
      </c>
      <c r="F79" s="127">
        <v>400000</v>
      </c>
      <c r="G79" s="127"/>
      <c r="H79" s="127"/>
      <c r="I79" s="77" t="s">
        <v>529</v>
      </c>
      <c r="J79" s="33" t="s">
        <v>291</v>
      </c>
      <c r="K79" s="78" t="s">
        <v>124</v>
      </c>
      <c r="L79" s="78" t="s">
        <v>125</v>
      </c>
      <c r="M79" s="78" t="s">
        <v>125</v>
      </c>
      <c r="N79" s="78" t="s">
        <v>125</v>
      </c>
      <c r="O79" s="79" t="s">
        <v>370</v>
      </c>
      <c r="P79" s="79" t="s">
        <v>371</v>
      </c>
    </row>
    <row r="80" spans="1:16" s="6" customFormat="1" x14ac:dyDescent="0.2">
      <c r="A80" s="369"/>
      <c r="B80" s="372"/>
      <c r="C80" s="370"/>
      <c r="D80" s="100" t="s">
        <v>25</v>
      </c>
      <c r="E80" s="33" t="s">
        <v>485</v>
      </c>
      <c r="F80" s="127">
        <v>90000</v>
      </c>
      <c r="G80" s="127"/>
      <c r="H80" s="127"/>
      <c r="I80" s="77" t="s">
        <v>530</v>
      </c>
      <c r="J80" s="33" t="s">
        <v>291</v>
      </c>
      <c r="K80" s="78" t="s">
        <v>124</v>
      </c>
      <c r="L80" s="78" t="s">
        <v>125</v>
      </c>
      <c r="M80" s="78" t="s">
        <v>125</v>
      </c>
      <c r="N80" s="78" t="s">
        <v>125</v>
      </c>
      <c r="O80" s="79" t="s">
        <v>370</v>
      </c>
      <c r="P80" s="79" t="s">
        <v>371</v>
      </c>
    </row>
    <row r="81" spans="1:16" s="6" customFormat="1" x14ac:dyDescent="0.2">
      <c r="A81" s="369"/>
      <c r="B81" s="372"/>
      <c r="C81" s="370"/>
      <c r="D81" s="100" t="s">
        <v>482</v>
      </c>
      <c r="E81" s="33" t="s">
        <v>486</v>
      </c>
      <c r="F81" s="127">
        <v>100000</v>
      </c>
      <c r="G81" s="127"/>
      <c r="H81" s="127"/>
      <c r="I81" s="77" t="s">
        <v>531</v>
      </c>
      <c r="J81" s="33" t="s">
        <v>291</v>
      </c>
      <c r="K81" s="78" t="s">
        <v>124</v>
      </c>
      <c r="L81" s="78" t="s">
        <v>125</v>
      </c>
      <c r="M81" s="78" t="s">
        <v>125</v>
      </c>
      <c r="N81" s="78" t="s">
        <v>125</v>
      </c>
      <c r="O81" s="79" t="s">
        <v>370</v>
      </c>
      <c r="P81" s="79" t="s">
        <v>371</v>
      </c>
    </row>
    <row r="82" spans="1:16" s="6" customFormat="1" x14ac:dyDescent="0.2">
      <c r="A82" s="369"/>
      <c r="B82" s="372"/>
      <c r="C82" s="370"/>
      <c r="D82" s="100" t="s">
        <v>27</v>
      </c>
      <c r="E82" s="33" t="s">
        <v>487</v>
      </c>
      <c r="F82" s="127">
        <v>1430000</v>
      </c>
      <c r="G82" s="127"/>
      <c r="H82" s="127"/>
      <c r="I82" s="77" t="s">
        <v>532</v>
      </c>
      <c r="J82" s="33" t="s">
        <v>291</v>
      </c>
      <c r="K82" s="78" t="s">
        <v>124</v>
      </c>
      <c r="L82" s="78" t="s">
        <v>125</v>
      </c>
      <c r="M82" s="78" t="s">
        <v>125</v>
      </c>
      <c r="N82" s="78" t="s">
        <v>125</v>
      </c>
      <c r="O82" s="79" t="s">
        <v>370</v>
      </c>
      <c r="P82" s="79" t="s">
        <v>371</v>
      </c>
    </row>
    <row r="83" spans="1:16" s="6" customFormat="1" x14ac:dyDescent="0.2">
      <c r="A83" s="369"/>
      <c r="B83" s="372"/>
      <c r="C83" s="370"/>
      <c r="D83" s="100" t="s">
        <v>488</v>
      </c>
      <c r="E83" s="33" t="s">
        <v>496</v>
      </c>
      <c r="F83" s="127">
        <v>2400000</v>
      </c>
      <c r="G83" s="127"/>
      <c r="H83" s="127"/>
      <c r="I83" s="77" t="s">
        <v>534</v>
      </c>
      <c r="J83" s="33" t="s">
        <v>291</v>
      </c>
      <c r="K83" s="78" t="s">
        <v>124</v>
      </c>
      <c r="L83" s="78" t="s">
        <v>125</v>
      </c>
      <c r="M83" s="78" t="s">
        <v>125</v>
      </c>
      <c r="N83" s="78" t="s">
        <v>125</v>
      </c>
      <c r="O83" s="79" t="s">
        <v>370</v>
      </c>
      <c r="P83" s="79" t="s">
        <v>371</v>
      </c>
    </row>
    <row r="84" spans="1:16" s="6" customFormat="1" x14ac:dyDescent="0.2">
      <c r="A84" s="369"/>
      <c r="B84" s="372"/>
      <c r="C84" s="370"/>
      <c r="D84" s="100" t="s">
        <v>489</v>
      </c>
      <c r="E84" s="33" t="s">
        <v>390</v>
      </c>
      <c r="F84" s="127">
        <v>4000000</v>
      </c>
      <c r="G84" s="127"/>
      <c r="H84" s="127"/>
      <c r="I84" s="77" t="s">
        <v>533</v>
      </c>
      <c r="J84" s="33" t="s">
        <v>291</v>
      </c>
      <c r="K84" s="78" t="s">
        <v>124</v>
      </c>
      <c r="L84" s="78" t="s">
        <v>125</v>
      </c>
      <c r="M84" s="78" t="s">
        <v>125</v>
      </c>
      <c r="N84" s="78" t="s">
        <v>125</v>
      </c>
      <c r="O84" s="79" t="s">
        <v>370</v>
      </c>
      <c r="P84" s="79" t="s">
        <v>371</v>
      </c>
    </row>
    <row r="85" spans="1:16" s="6" customFormat="1" x14ac:dyDescent="0.2">
      <c r="A85" s="369"/>
      <c r="B85" s="372"/>
      <c r="C85" s="370"/>
      <c r="D85" s="100" t="s">
        <v>346</v>
      </c>
      <c r="E85" s="33" t="s">
        <v>497</v>
      </c>
      <c r="F85" s="127">
        <v>400000</v>
      </c>
      <c r="G85" s="127"/>
      <c r="H85" s="127"/>
      <c r="I85" s="77" t="s">
        <v>535</v>
      </c>
      <c r="J85" s="33" t="s">
        <v>291</v>
      </c>
      <c r="K85" s="78" t="s">
        <v>124</v>
      </c>
      <c r="L85" s="78" t="s">
        <v>125</v>
      </c>
      <c r="M85" s="78" t="s">
        <v>125</v>
      </c>
      <c r="N85" s="78" t="s">
        <v>125</v>
      </c>
      <c r="O85" s="79" t="s">
        <v>370</v>
      </c>
      <c r="P85" s="79" t="s">
        <v>371</v>
      </c>
    </row>
    <row r="86" spans="1:16" s="6" customFormat="1" x14ac:dyDescent="0.2">
      <c r="A86" s="369"/>
      <c r="B86" s="372"/>
      <c r="C86" s="370"/>
      <c r="D86" s="100" t="s">
        <v>224</v>
      </c>
      <c r="E86" s="33" t="s">
        <v>498</v>
      </c>
      <c r="F86" s="127">
        <v>50000</v>
      </c>
      <c r="G86" s="127"/>
      <c r="H86" s="127"/>
      <c r="I86" s="77" t="s">
        <v>549</v>
      </c>
      <c r="J86" s="33" t="s">
        <v>291</v>
      </c>
      <c r="K86" s="78" t="s">
        <v>124</v>
      </c>
      <c r="L86" s="78" t="s">
        <v>125</v>
      </c>
      <c r="M86" s="78" t="s">
        <v>125</v>
      </c>
      <c r="N86" s="78" t="s">
        <v>125</v>
      </c>
      <c r="O86" s="79" t="s">
        <v>370</v>
      </c>
      <c r="P86" s="79" t="s">
        <v>371</v>
      </c>
    </row>
    <row r="87" spans="1:16" s="6" customFormat="1" ht="25.5" x14ac:dyDescent="0.2">
      <c r="A87" s="369"/>
      <c r="B87" s="372"/>
      <c r="C87" s="370"/>
      <c r="D87" s="100" t="s">
        <v>116</v>
      </c>
      <c r="E87" s="33" t="s">
        <v>499</v>
      </c>
      <c r="F87" s="127">
        <v>100000</v>
      </c>
      <c r="G87" s="127"/>
      <c r="H87" s="127"/>
      <c r="I87" s="77" t="s">
        <v>550</v>
      </c>
      <c r="J87" s="33" t="s">
        <v>291</v>
      </c>
      <c r="K87" s="78" t="s">
        <v>124</v>
      </c>
      <c r="L87" s="78" t="s">
        <v>125</v>
      </c>
      <c r="M87" s="78" t="s">
        <v>125</v>
      </c>
      <c r="N87" s="78" t="s">
        <v>125</v>
      </c>
      <c r="O87" s="79" t="s">
        <v>370</v>
      </c>
      <c r="P87" s="79" t="s">
        <v>371</v>
      </c>
    </row>
    <row r="88" spans="1:16" s="6" customFormat="1" x14ac:dyDescent="0.2">
      <c r="A88" s="369"/>
      <c r="B88" s="372"/>
      <c r="C88" s="370"/>
      <c r="D88" s="100" t="s">
        <v>490</v>
      </c>
      <c r="E88" s="33" t="s">
        <v>500</v>
      </c>
      <c r="F88" s="127">
        <v>300000</v>
      </c>
      <c r="G88" s="127"/>
      <c r="H88" s="127"/>
      <c r="I88" s="77" t="s">
        <v>551</v>
      </c>
      <c r="J88" s="33" t="s">
        <v>291</v>
      </c>
      <c r="K88" s="78" t="s">
        <v>124</v>
      </c>
      <c r="L88" s="78" t="s">
        <v>125</v>
      </c>
      <c r="M88" s="78" t="s">
        <v>125</v>
      </c>
      <c r="N88" s="78" t="s">
        <v>125</v>
      </c>
      <c r="O88" s="79" t="s">
        <v>370</v>
      </c>
      <c r="P88" s="79" t="s">
        <v>371</v>
      </c>
    </row>
    <row r="89" spans="1:16" s="6" customFormat="1" ht="25.5" x14ac:dyDescent="0.2">
      <c r="A89" s="369"/>
      <c r="B89" s="372"/>
      <c r="C89" s="370"/>
      <c r="D89" s="100" t="s">
        <v>491</v>
      </c>
      <c r="E89" s="33" t="s">
        <v>501</v>
      </c>
      <c r="F89" s="127">
        <v>350000</v>
      </c>
      <c r="G89" s="127"/>
      <c r="H89" s="127"/>
      <c r="I89" s="77" t="s">
        <v>552</v>
      </c>
      <c r="J89" s="33" t="s">
        <v>291</v>
      </c>
      <c r="K89" s="78" t="s">
        <v>124</v>
      </c>
      <c r="L89" s="78" t="s">
        <v>125</v>
      </c>
      <c r="M89" s="78" t="s">
        <v>125</v>
      </c>
      <c r="N89" s="78" t="s">
        <v>125</v>
      </c>
      <c r="O89" s="79" t="s">
        <v>370</v>
      </c>
      <c r="P89" s="79" t="s">
        <v>371</v>
      </c>
    </row>
    <row r="90" spans="1:16" s="6" customFormat="1" x14ac:dyDescent="0.2">
      <c r="A90" s="369"/>
      <c r="B90" s="372"/>
      <c r="C90" s="370"/>
      <c r="D90" s="100" t="s">
        <v>492</v>
      </c>
      <c r="E90" s="33" t="s">
        <v>502</v>
      </c>
      <c r="F90" s="127">
        <v>40000</v>
      </c>
      <c r="G90" s="127"/>
      <c r="H90" s="127"/>
      <c r="I90" s="77" t="s">
        <v>553</v>
      </c>
      <c r="J90" s="33" t="s">
        <v>291</v>
      </c>
      <c r="K90" s="78" t="s">
        <v>124</v>
      </c>
      <c r="L90" s="78" t="s">
        <v>125</v>
      </c>
      <c r="M90" s="78" t="s">
        <v>125</v>
      </c>
      <c r="N90" s="78" t="s">
        <v>125</v>
      </c>
      <c r="O90" s="79" t="s">
        <v>370</v>
      </c>
      <c r="P90" s="79" t="s">
        <v>371</v>
      </c>
    </row>
    <row r="91" spans="1:16" s="6" customFormat="1" x14ac:dyDescent="0.2">
      <c r="A91" s="369"/>
      <c r="B91" s="372"/>
      <c r="C91" s="370"/>
      <c r="D91" s="100" t="s">
        <v>493</v>
      </c>
      <c r="E91" s="33" t="s">
        <v>503</v>
      </c>
      <c r="F91" s="127">
        <v>100000</v>
      </c>
      <c r="G91" s="127"/>
      <c r="H91" s="127"/>
      <c r="I91" s="77" t="s">
        <v>554</v>
      </c>
      <c r="J91" s="33" t="s">
        <v>291</v>
      </c>
      <c r="K91" s="78" t="s">
        <v>124</v>
      </c>
      <c r="L91" s="78" t="s">
        <v>125</v>
      </c>
      <c r="M91" s="78" t="s">
        <v>125</v>
      </c>
      <c r="N91" s="78" t="s">
        <v>125</v>
      </c>
      <c r="O91" s="79" t="s">
        <v>370</v>
      </c>
      <c r="P91" s="79" t="s">
        <v>371</v>
      </c>
    </row>
    <row r="92" spans="1:16" s="6" customFormat="1" x14ac:dyDescent="0.2">
      <c r="A92" s="369"/>
      <c r="B92" s="372"/>
      <c r="C92" s="370"/>
      <c r="D92" s="100" t="s">
        <v>494</v>
      </c>
      <c r="E92" s="33" t="s">
        <v>504</v>
      </c>
      <c r="F92" s="127">
        <v>2200000</v>
      </c>
      <c r="G92" s="127"/>
      <c r="H92" s="127"/>
      <c r="I92" s="77" t="s">
        <v>555</v>
      </c>
      <c r="J92" s="33" t="s">
        <v>291</v>
      </c>
      <c r="K92" s="78" t="s">
        <v>124</v>
      </c>
      <c r="L92" s="78" t="s">
        <v>125</v>
      </c>
      <c r="M92" s="78" t="s">
        <v>125</v>
      </c>
      <c r="N92" s="78" t="s">
        <v>125</v>
      </c>
      <c r="O92" s="79" t="s">
        <v>370</v>
      </c>
      <c r="P92" s="79" t="s">
        <v>371</v>
      </c>
    </row>
    <row r="93" spans="1:16" s="6" customFormat="1" x14ac:dyDescent="0.2">
      <c r="A93" s="369"/>
      <c r="B93" s="372"/>
      <c r="C93" s="370"/>
      <c r="D93" s="100" t="s">
        <v>495</v>
      </c>
      <c r="E93" s="33" t="s">
        <v>290</v>
      </c>
      <c r="F93" s="127">
        <v>900000</v>
      </c>
      <c r="G93" s="127"/>
      <c r="H93" s="127"/>
      <c r="I93" s="77" t="s">
        <v>571</v>
      </c>
      <c r="J93" s="33" t="s">
        <v>291</v>
      </c>
      <c r="K93" s="78" t="s">
        <v>124</v>
      </c>
      <c r="L93" s="78" t="s">
        <v>125</v>
      </c>
      <c r="M93" s="78" t="s">
        <v>125</v>
      </c>
      <c r="N93" s="78" t="s">
        <v>125</v>
      </c>
      <c r="O93" s="79" t="s">
        <v>370</v>
      </c>
      <c r="P93" s="79" t="s">
        <v>371</v>
      </c>
    </row>
    <row r="94" spans="1:16" s="6" customFormat="1" x14ac:dyDescent="0.2">
      <c r="A94" s="369"/>
      <c r="B94" s="372"/>
      <c r="C94" s="370"/>
      <c r="D94" s="100" t="s">
        <v>556</v>
      </c>
      <c r="E94" s="33" t="s">
        <v>564</v>
      </c>
      <c r="F94" s="127">
        <v>300000</v>
      </c>
      <c r="G94" s="127"/>
      <c r="H94" s="127"/>
      <c r="I94" s="77" t="s">
        <v>572</v>
      </c>
      <c r="J94" s="33" t="s">
        <v>291</v>
      </c>
      <c r="K94" s="78" t="s">
        <v>124</v>
      </c>
      <c r="L94" s="78" t="s">
        <v>125</v>
      </c>
      <c r="M94" s="78" t="s">
        <v>125</v>
      </c>
      <c r="N94" s="78" t="s">
        <v>125</v>
      </c>
      <c r="O94" s="79" t="s">
        <v>370</v>
      </c>
      <c r="P94" s="79" t="s">
        <v>371</v>
      </c>
    </row>
    <row r="95" spans="1:16" s="6" customFormat="1" x14ac:dyDescent="0.2">
      <c r="A95" s="369"/>
      <c r="B95" s="372"/>
      <c r="C95" s="370"/>
      <c r="D95" s="100" t="s">
        <v>557</v>
      </c>
      <c r="E95" s="33" t="s">
        <v>565</v>
      </c>
      <c r="F95" s="127">
        <v>20000</v>
      </c>
      <c r="G95" s="127"/>
      <c r="H95" s="127"/>
      <c r="I95" s="77" t="s">
        <v>573</v>
      </c>
      <c r="J95" s="33" t="s">
        <v>291</v>
      </c>
      <c r="K95" s="78" t="s">
        <v>124</v>
      </c>
      <c r="L95" s="78" t="s">
        <v>125</v>
      </c>
      <c r="M95" s="78" t="s">
        <v>125</v>
      </c>
      <c r="N95" s="78" t="s">
        <v>125</v>
      </c>
      <c r="O95" s="79" t="s">
        <v>370</v>
      </c>
      <c r="P95" s="79" t="s">
        <v>371</v>
      </c>
    </row>
    <row r="96" spans="1:16" s="6" customFormat="1" x14ac:dyDescent="0.2">
      <c r="A96" s="369"/>
      <c r="B96" s="372"/>
      <c r="C96" s="370"/>
      <c r="D96" s="100" t="s">
        <v>558</v>
      </c>
      <c r="E96" s="33" t="s">
        <v>565</v>
      </c>
      <c r="F96" s="127">
        <v>35000</v>
      </c>
      <c r="G96" s="127"/>
      <c r="H96" s="127"/>
      <c r="I96" s="77" t="s">
        <v>574</v>
      </c>
      <c r="J96" s="33" t="s">
        <v>291</v>
      </c>
      <c r="K96" s="78" t="s">
        <v>124</v>
      </c>
      <c r="L96" s="78" t="s">
        <v>125</v>
      </c>
      <c r="M96" s="78" t="s">
        <v>125</v>
      </c>
      <c r="N96" s="78" t="s">
        <v>125</v>
      </c>
      <c r="O96" s="79" t="s">
        <v>370</v>
      </c>
      <c r="P96" s="79" t="s">
        <v>371</v>
      </c>
    </row>
    <row r="97" spans="1:18" s="6" customFormat="1" x14ac:dyDescent="0.2">
      <c r="A97" s="369"/>
      <c r="B97" s="372"/>
      <c r="C97" s="370"/>
      <c r="D97" s="100" t="s">
        <v>559</v>
      </c>
      <c r="E97" s="33" t="s">
        <v>566</v>
      </c>
      <c r="F97" s="127">
        <v>20000</v>
      </c>
      <c r="G97" s="127"/>
      <c r="H97" s="127"/>
      <c r="I97" s="77" t="s">
        <v>575</v>
      </c>
      <c r="J97" s="33" t="s">
        <v>291</v>
      </c>
      <c r="K97" s="78" t="s">
        <v>124</v>
      </c>
      <c r="L97" s="78" t="s">
        <v>125</v>
      </c>
      <c r="M97" s="78" t="s">
        <v>125</v>
      </c>
      <c r="N97" s="78" t="s">
        <v>125</v>
      </c>
      <c r="O97" s="79" t="s">
        <v>370</v>
      </c>
      <c r="P97" s="79" t="s">
        <v>371</v>
      </c>
    </row>
    <row r="98" spans="1:18" s="6" customFormat="1" x14ac:dyDescent="0.2">
      <c r="A98" s="369"/>
      <c r="B98" s="372"/>
      <c r="C98" s="370"/>
      <c r="D98" s="100" t="s">
        <v>560</v>
      </c>
      <c r="E98" s="33" t="s">
        <v>567</v>
      </c>
      <c r="F98" s="127">
        <v>100000</v>
      </c>
      <c r="G98" s="127"/>
      <c r="H98" s="127"/>
      <c r="I98" s="77" t="s">
        <v>576</v>
      </c>
      <c r="J98" s="33" t="s">
        <v>291</v>
      </c>
      <c r="K98" s="78" t="s">
        <v>124</v>
      </c>
      <c r="L98" s="78" t="s">
        <v>125</v>
      </c>
      <c r="M98" s="78" t="s">
        <v>125</v>
      </c>
      <c r="N98" s="78" t="s">
        <v>125</v>
      </c>
      <c r="O98" s="79" t="s">
        <v>370</v>
      </c>
      <c r="P98" s="79" t="s">
        <v>371</v>
      </c>
    </row>
    <row r="99" spans="1:18" s="6" customFormat="1" x14ac:dyDescent="0.2">
      <c r="A99" s="369"/>
      <c r="B99" s="372"/>
      <c r="C99" s="370"/>
      <c r="D99" s="100" t="s">
        <v>561</v>
      </c>
      <c r="E99" s="33" t="s">
        <v>568</v>
      </c>
      <c r="F99" s="127">
        <v>400000</v>
      </c>
      <c r="G99" s="127"/>
      <c r="H99" s="127"/>
      <c r="I99" s="77" t="s">
        <v>577</v>
      </c>
      <c r="J99" s="33" t="s">
        <v>291</v>
      </c>
      <c r="K99" s="78" t="s">
        <v>124</v>
      </c>
      <c r="L99" s="78" t="s">
        <v>125</v>
      </c>
      <c r="M99" s="78" t="s">
        <v>125</v>
      </c>
      <c r="N99" s="78" t="s">
        <v>125</v>
      </c>
      <c r="O99" s="79" t="s">
        <v>370</v>
      </c>
      <c r="P99" s="79" t="s">
        <v>371</v>
      </c>
    </row>
    <row r="100" spans="1:18" s="6" customFormat="1" x14ac:dyDescent="0.2">
      <c r="A100" s="369"/>
      <c r="B100" s="372"/>
      <c r="C100" s="370"/>
      <c r="D100" s="100" t="s">
        <v>562</v>
      </c>
      <c r="E100" s="33" t="s">
        <v>569</v>
      </c>
      <c r="F100" s="127">
        <v>150000</v>
      </c>
      <c r="G100" s="127"/>
      <c r="H100" s="127"/>
      <c r="I100" s="77" t="s">
        <v>578</v>
      </c>
      <c r="J100" s="33" t="s">
        <v>291</v>
      </c>
      <c r="K100" s="78" t="s">
        <v>124</v>
      </c>
      <c r="L100" s="78" t="s">
        <v>125</v>
      </c>
      <c r="M100" s="78" t="s">
        <v>125</v>
      </c>
      <c r="N100" s="78" t="s">
        <v>125</v>
      </c>
      <c r="O100" s="79" t="s">
        <v>370</v>
      </c>
      <c r="P100" s="79" t="s">
        <v>371</v>
      </c>
    </row>
    <row r="101" spans="1:18" s="6" customFormat="1" x14ac:dyDescent="0.2">
      <c r="A101" s="369"/>
      <c r="B101" s="372"/>
      <c r="C101" s="370"/>
      <c r="D101" s="100" t="s">
        <v>563</v>
      </c>
      <c r="E101" s="33" t="s">
        <v>570</v>
      </c>
      <c r="F101" s="127">
        <v>150000</v>
      </c>
      <c r="G101" s="127"/>
      <c r="H101" s="127"/>
      <c r="I101" s="77" t="s">
        <v>580</v>
      </c>
      <c r="J101" s="33" t="s">
        <v>291</v>
      </c>
      <c r="K101" s="78" t="s">
        <v>124</v>
      </c>
      <c r="L101" s="78" t="s">
        <v>125</v>
      </c>
      <c r="M101" s="78" t="s">
        <v>125</v>
      </c>
      <c r="N101" s="78" t="s">
        <v>125</v>
      </c>
      <c r="O101" s="79" t="s">
        <v>370</v>
      </c>
      <c r="P101" s="79" t="s">
        <v>371</v>
      </c>
    </row>
    <row r="102" spans="1:18" s="6" customFormat="1" x14ac:dyDescent="0.2">
      <c r="A102" s="369"/>
      <c r="B102" s="372"/>
      <c r="C102" s="370"/>
      <c r="D102" s="100"/>
      <c r="E102" s="33"/>
      <c r="F102" s="127"/>
      <c r="G102" s="127"/>
      <c r="H102" s="127"/>
      <c r="I102" s="77"/>
      <c r="J102" s="33"/>
      <c r="K102" s="78"/>
      <c r="L102" s="78"/>
      <c r="M102" s="78"/>
      <c r="N102" s="78"/>
      <c r="O102" s="79"/>
      <c r="P102" s="79"/>
    </row>
    <row r="103" spans="1:18" s="6" customFormat="1" x14ac:dyDescent="0.2">
      <c r="A103" s="369"/>
      <c r="B103" s="372"/>
      <c r="C103" s="370"/>
      <c r="D103" s="100"/>
      <c r="E103" s="33"/>
      <c r="F103" s="127"/>
      <c r="G103" s="127"/>
      <c r="H103" s="127"/>
      <c r="I103" s="77"/>
      <c r="J103" s="33"/>
      <c r="K103" s="78"/>
      <c r="L103" s="78"/>
      <c r="M103" s="78"/>
      <c r="N103" s="78"/>
      <c r="O103" s="79"/>
      <c r="P103" s="79"/>
    </row>
    <row r="104" spans="1:18" s="6" customFormat="1" x14ac:dyDescent="0.2">
      <c r="A104" s="369"/>
      <c r="B104" s="372"/>
      <c r="C104" s="370"/>
      <c r="D104" s="100"/>
      <c r="E104" s="33"/>
      <c r="F104" s="127"/>
      <c r="G104" s="127"/>
      <c r="H104" s="127"/>
      <c r="I104" s="77"/>
      <c r="J104" s="33"/>
      <c r="K104" s="78"/>
      <c r="L104" s="78"/>
      <c r="M104" s="78"/>
      <c r="N104" s="78"/>
      <c r="O104" s="79"/>
      <c r="P104" s="79"/>
      <c r="R104" s="236"/>
    </row>
    <row r="105" spans="1:18" ht="25.5" x14ac:dyDescent="0.2">
      <c r="A105" s="369"/>
      <c r="B105" s="372"/>
      <c r="C105" s="370"/>
      <c r="D105" s="100" t="s">
        <v>142</v>
      </c>
      <c r="E105" s="33" t="s">
        <v>302</v>
      </c>
      <c r="F105" s="234"/>
      <c r="G105" s="234">
        <v>28498750</v>
      </c>
      <c r="H105" s="234">
        <v>28513124</v>
      </c>
      <c r="I105" s="100" t="s">
        <v>225</v>
      </c>
      <c r="J105" s="33" t="s">
        <v>179</v>
      </c>
      <c r="K105" s="78">
        <v>0</v>
      </c>
      <c r="L105" s="78">
        <v>2</v>
      </c>
      <c r="M105" s="78">
        <v>5</v>
      </c>
      <c r="N105" s="78">
        <v>6</v>
      </c>
      <c r="O105" s="79" t="s">
        <v>370</v>
      </c>
      <c r="P105" s="79" t="s">
        <v>371</v>
      </c>
    </row>
    <row r="106" spans="1:18" ht="25.5" customHeight="1" x14ac:dyDescent="0.2">
      <c r="A106" s="369" t="s">
        <v>8</v>
      </c>
      <c r="B106" s="369" t="s">
        <v>16</v>
      </c>
      <c r="C106" s="370" t="s">
        <v>14</v>
      </c>
      <c r="D106" s="100" t="s">
        <v>93</v>
      </c>
      <c r="E106" s="33" t="s">
        <v>44</v>
      </c>
      <c r="F106" s="127"/>
      <c r="G106" s="127"/>
      <c r="H106" s="127"/>
      <c r="I106" s="77"/>
      <c r="J106" s="100"/>
      <c r="K106" s="224"/>
      <c r="L106" s="224"/>
      <c r="M106" s="224"/>
      <c r="N106" s="224"/>
      <c r="O106" s="79"/>
      <c r="P106" s="79"/>
    </row>
    <row r="107" spans="1:18" s="6" customFormat="1" ht="25.5" customHeight="1" x14ac:dyDescent="0.2">
      <c r="A107" s="369"/>
      <c r="B107" s="369"/>
      <c r="C107" s="370"/>
      <c r="D107" s="100" t="s">
        <v>581</v>
      </c>
      <c r="E107" s="33" t="s">
        <v>119</v>
      </c>
      <c r="F107" s="127">
        <v>950000</v>
      </c>
      <c r="G107" s="127"/>
      <c r="H107" s="127"/>
      <c r="I107" s="77"/>
      <c r="J107" s="100"/>
      <c r="K107" s="224"/>
      <c r="L107" s="224"/>
      <c r="M107" s="224"/>
      <c r="N107" s="224"/>
      <c r="O107" s="79"/>
      <c r="P107" s="79"/>
    </row>
    <row r="108" spans="1:18" ht="25.5" x14ac:dyDescent="0.2">
      <c r="A108" s="369"/>
      <c r="B108" s="369"/>
      <c r="C108" s="370"/>
      <c r="D108" s="77" t="s">
        <v>273</v>
      </c>
      <c r="E108" s="44" t="s">
        <v>443</v>
      </c>
      <c r="F108" s="76">
        <v>30000</v>
      </c>
      <c r="G108" s="76">
        <v>30000</v>
      </c>
      <c r="H108" s="76">
        <v>30000</v>
      </c>
      <c r="I108" s="77" t="s">
        <v>63</v>
      </c>
      <c r="J108" s="33" t="s">
        <v>263</v>
      </c>
      <c r="K108" s="78" t="s">
        <v>124</v>
      </c>
      <c r="L108" s="78" t="s">
        <v>125</v>
      </c>
      <c r="M108" s="78" t="s">
        <v>125</v>
      </c>
      <c r="N108" s="78" t="s">
        <v>125</v>
      </c>
      <c r="O108" s="79" t="s">
        <v>372</v>
      </c>
      <c r="P108" s="79" t="s">
        <v>373</v>
      </c>
    </row>
    <row r="109" spans="1:18" ht="30.75" customHeight="1" x14ac:dyDescent="0.2">
      <c r="A109" s="369"/>
      <c r="B109" s="369"/>
      <c r="C109" s="370"/>
      <c r="D109" s="244" t="s">
        <v>349</v>
      </c>
      <c r="E109" s="232" t="s">
        <v>350</v>
      </c>
      <c r="F109" s="76"/>
      <c r="G109" s="76"/>
      <c r="H109" s="76"/>
      <c r="I109" s="77"/>
      <c r="J109" s="100"/>
      <c r="K109" s="224"/>
      <c r="L109" s="224"/>
      <c r="M109" s="224"/>
      <c r="N109" s="224"/>
      <c r="O109" s="79"/>
      <c r="P109" s="79"/>
    </row>
    <row r="110" spans="1:18" s="6" customFormat="1" ht="24.75" customHeight="1" x14ac:dyDescent="0.2">
      <c r="A110" s="369"/>
      <c r="B110" s="369"/>
      <c r="C110" s="370"/>
      <c r="D110" s="244" t="s">
        <v>387</v>
      </c>
      <c r="E110" s="232" t="s">
        <v>388</v>
      </c>
      <c r="F110" s="76"/>
      <c r="G110" s="76"/>
      <c r="H110" s="76"/>
      <c r="I110" s="77" t="s">
        <v>397</v>
      </c>
      <c r="J110" s="100" t="s">
        <v>396</v>
      </c>
      <c r="K110" s="78" t="s">
        <v>124</v>
      </c>
      <c r="L110" s="78" t="s">
        <v>125</v>
      </c>
      <c r="M110" s="78" t="s">
        <v>125</v>
      </c>
      <c r="N110" s="78" t="s">
        <v>125</v>
      </c>
      <c r="O110" s="79" t="s">
        <v>372</v>
      </c>
      <c r="P110" s="79" t="s">
        <v>373</v>
      </c>
    </row>
    <row r="111" spans="1:18" s="6" customFormat="1" ht="24.75" customHeight="1" x14ac:dyDescent="0.2">
      <c r="A111" s="369"/>
      <c r="B111" s="369"/>
      <c r="C111" s="370"/>
      <c r="D111" s="244" t="s">
        <v>391</v>
      </c>
      <c r="E111" s="232" t="s">
        <v>46</v>
      </c>
      <c r="F111" s="76"/>
      <c r="G111" s="76"/>
      <c r="H111" s="76">
        <v>400000</v>
      </c>
      <c r="I111" s="77" t="s">
        <v>398</v>
      </c>
      <c r="J111" s="100" t="s">
        <v>394</v>
      </c>
      <c r="K111" s="78" t="s">
        <v>124</v>
      </c>
      <c r="L111" s="78" t="s">
        <v>125</v>
      </c>
      <c r="M111" s="78" t="s">
        <v>125</v>
      </c>
      <c r="N111" s="78" t="s">
        <v>125</v>
      </c>
      <c r="O111" s="79" t="s">
        <v>372</v>
      </c>
      <c r="P111" s="79" t="s">
        <v>373</v>
      </c>
    </row>
    <row r="112" spans="1:18" ht="25.5" x14ac:dyDescent="0.2">
      <c r="A112" s="369"/>
      <c r="B112" s="369"/>
      <c r="C112" s="370"/>
      <c r="D112" s="244" t="s">
        <v>357</v>
      </c>
      <c r="E112" s="232" t="s">
        <v>166</v>
      </c>
      <c r="F112" s="76">
        <v>190000</v>
      </c>
      <c r="G112" s="76">
        <v>630000</v>
      </c>
      <c r="H112" s="76">
        <v>810000</v>
      </c>
      <c r="I112" s="77" t="s">
        <v>327</v>
      </c>
      <c r="J112" s="44" t="s">
        <v>189</v>
      </c>
      <c r="K112" s="78" t="s">
        <v>185</v>
      </c>
      <c r="L112" s="78" t="s">
        <v>186</v>
      </c>
      <c r="M112" s="78" t="s">
        <v>187</v>
      </c>
      <c r="N112" s="78" t="s">
        <v>188</v>
      </c>
      <c r="O112" s="79" t="s">
        <v>372</v>
      </c>
      <c r="P112" s="79" t="s">
        <v>373</v>
      </c>
    </row>
    <row r="113" spans="1:16" ht="25.5" customHeight="1" x14ac:dyDescent="0.2">
      <c r="A113" s="369"/>
      <c r="B113" s="369" t="s">
        <v>17</v>
      </c>
      <c r="C113" s="370" t="s">
        <v>17</v>
      </c>
      <c r="D113" s="100" t="s">
        <v>87</v>
      </c>
      <c r="E113" s="228" t="s">
        <v>42</v>
      </c>
      <c r="F113" s="127"/>
      <c r="G113" s="127"/>
      <c r="H113" s="127"/>
      <c r="I113" s="77"/>
      <c r="J113" s="100"/>
      <c r="K113" s="226"/>
      <c r="L113" s="226"/>
      <c r="M113" s="226"/>
      <c r="N113" s="226"/>
      <c r="O113" s="79"/>
      <c r="P113" s="79"/>
    </row>
    <row r="114" spans="1:16" ht="25.5" x14ac:dyDescent="0.2">
      <c r="A114" s="369"/>
      <c r="B114" s="369"/>
      <c r="C114" s="370"/>
      <c r="D114" s="77" t="s">
        <v>346</v>
      </c>
      <c r="E114" s="33" t="s">
        <v>347</v>
      </c>
      <c r="F114" s="127"/>
      <c r="G114" s="127">
        <v>0</v>
      </c>
      <c r="H114" s="127">
        <v>0</v>
      </c>
      <c r="I114" s="77" t="s">
        <v>64</v>
      </c>
      <c r="J114" s="33" t="s">
        <v>260</v>
      </c>
      <c r="K114" s="101">
        <v>0</v>
      </c>
      <c r="L114" s="101">
        <v>1</v>
      </c>
      <c r="M114" s="101">
        <v>1</v>
      </c>
      <c r="N114" s="101">
        <v>1</v>
      </c>
      <c r="O114" s="79" t="s">
        <v>376</v>
      </c>
      <c r="P114" s="79" t="s">
        <v>378</v>
      </c>
    </row>
    <row r="115" spans="1:16" s="6" customFormat="1" ht="60" hidden="1" customHeight="1" thickBot="1" x14ac:dyDescent="0.25">
      <c r="A115" s="248" t="s">
        <v>0</v>
      </c>
      <c r="B115" s="248" t="s">
        <v>10</v>
      </c>
      <c r="C115" s="248" t="s">
        <v>1</v>
      </c>
      <c r="D115" s="249" t="s">
        <v>7</v>
      </c>
      <c r="E115" s="248" t="s">
        <v>6</v>
      </c>
      <c r="F115" s="248" t="s">
        <v>413</v>
      </c>
      <c r="G115" s="248" t="s">
        <v>414</v>
      </c>
      <c r="H115" s="248" t="s">
        <v>412</v>
      </c>
      <c r="I115" s="250" t="s">
        <v>56</v>
      </c>
      <c r="J115" s="250" t="s">
        <v>4</v>
      </c>
      <c r="K115" s="251" t="s">
        <v>367</v>
      </c>
      <c r="L115" s="251" t="s">
        <v>368</v>
      </c>
      <c r="M115" s="251" t="s">
        <v>417</v>
      </c>
      <c r="N115" s="251" t="s">
        <v>416</v>
      </c>
      <c r="O115" s="368" t="s">
        <v>5</v>
      </c>
      <c r="P115" s="368"/>
    </row>
    <row r="116" spans="1:16" ht="22.5" customHeight="1" x14ac:dyDescent="0.2">
      <c r="A116" s="369" t="s">
        <v>8</v>
      </c>
      <c r="B116" s="369" t="s">
        <v>17</v>
      </c>
      <c r="C116" s="370" t="s">
        <v>17</v>
      </c>
      <c r="D116" s="244" t="s">
        <v>87</v>
      </c>
      <c r="E116" s="253" t="s">
        <v>42</v>
      </c>
      <c r="F116" s="223"/>
      <c r="G116" s="223"/>
      <c r="H116" s="223"/>
      <c r="I116" s="100"/>
      <c r="J116" s="100"/>
      <c r="K116" s="254"/>
      <c r="L116" s="254"/>
      <c r="M116" s="255"/>
      <c r="N116" s="255"/>
      <c r="O116" s="78"/>
      <c r="P116" s="78"/>
    </row>
    <row r="117" spans="1:16" s="6" customFormat="1" ht="22.5" customHeight="1" x14ac:dyDescent="0.2">
      <c r="A117" s="369"/>
      <c r="B117" s="369"/>
      <c r="C117" s="370"/>
      <c r="D117" s="100" t="s">
        <v>311</v>
      </c>
      <c r="E117" s="33" t="s">
        <v>312</v>
      </c>
      <c r="F117" s="223"/>
      <c r="G117" s="223"/>
      <c r="H117" s="223"/>
      <c r="I117" s="100" t="s">
        <v>252</v>
      </c>
      <c r="J117" s="100" t="s">
        <v>126</v>
      </c>
      <c r="K117" s="101">
        <v>0</v>
      </c>
      <c r="L117" s="101">
        <v>1</v>
      </c>
      <c r="M117" s="101">
        <v>1</v>
      </c>
      <c r="N117" s="101">
        <v>1</v>
      </c>
      <c r="O117" s="78" t="s">
        <v>376</v>
      </c>
      <c r="P117" s="78" t="s">
        <v>378</v>
      </c>
    </row>
    <row r="118" spans="1:16" ht="24.75" customHeight="1" x14ac:dyDescent="0.2">
      <c r="A118" s="369"/>
      <c r="B118" s="369"/>
      <c r="C118" s="370"/>
      <c r="D118" s="100" t="s">
        <v>361</v>
      </c>
      <c r="E118" s="33" t="s">
        <v>358</v>
      </c>
      <c r="F118" s="127"/>
      <c r="G118" s="127">
        <v>500000</v>
      </c>
      <c r="H118" s="127"/>
      <c r="I118" s="77" t="s">
        <v>66</v>
      </c>
      <c r="J118" s="100" t="s">
        <v>126</v>
      </c>
      <c r="K118" s="101">
        <v>0</v>
      </c>
      <c r="L118" s="101">
        <v>0.65</v>
      </c>
      <c r="M118" s="101">
        <v>0.35</v>
      </c>
      <c r="N118" s="101">
        <v>1</v>
      </c>
      <c r="O118" s="79" t="s">
        <v>370</v>
      </c>
      <c r="P118" s="79" t="s">
        <v>371</v>
      </c>
    </row>
    <row r="119" spans="1:16" ht="31.5" customHeight="1" x14ac:dyDescent="0.2">
      <c r="A119" s="369"/>
      <c r="B119" s="369"/>
      <c r="C119" s="370"/>
      <c r="D119" s="100" t="s">
        <v>317</v>
      </c>
      <c r="E119" s="33" t="s">
        <v>318</v>
      </c>
      <c r="F119" s="127"/>
      <c r="G119" s="127"/>
      <c r="H119" s="127"/>
      <c r="I119" s="77"/>
      <c r="J119" s="100"/>
      <c r="K119" s="152"/>
      <c r="L119" s="152"/>
      <c r="M119" s="152"/>
      <c r="N119" s="152"/>
      <c r="O119" s="79"/>
      <c r="P119" s="79"/>
    </row>
    <row r="120" spans="1:16" s="6" customFormat="1" ht="31.5" customHeight="1" x14ac:dyDescent="0.2">
      <c r="A120" s="369"/>
      <c r="B120" s="369"/>
      <c r="C120" s="370"/>
      <c r="D120" s="100" t="s">
        <v>80</v>
      </c>
      <c r="E120" s="33" t="s">
        <v>389</v>
      </c>
      <c r="F120" s="127"/>
      <c r="G120" s="127">
        <v>1500000</v>
      </c>
      <c r="H120" s="127"/>
      <c r="I120" s="77" t="s">
        <v>227</v>
      </c>
      <c r="J120" s="100" t="s">
        <v>126</v>
      </c>
      <c r="K120" s="101">
        <v>0</v>
      </c>
      <c r="L120" s="101">
        <v>0</v>
      </c>
      <c r="M120" s="101">
        <v>1</v>
      </c>
      <c r="N120" s="101">
        <v>1</v>
      </c>
      <c r="O120" s="79" t="s">
        <v>376</v>
      </c>
      <c r="P120" s="79" t="s">
        <v>383</v>
      </c>
    </row>
    <row r="121" spans="1:16" ht="31.5" customHeight="1" x14ac:dyDescent="0.2">
      <c r="A121" s="369"/>
      <c r="B121" s="369"/>
      <c r="C121" s="370"/>
      <c r="D121" s="100" t="s">
        <v>94</v>
      </c>
      <c r="E121" s="33" t="s">
        <v>216</v>
      </c>
      <c r="F121" s="127"/>
      <c r="G121" s="127"/>
      <c r="H121" s="127"/>
      <c r="I121" s="77" t="s">
        <v>24</v>
      </c>
      <c r="J121" s="100"/>
      <c r="K121" s="231"/>
      <c r="L121" s="231"/>
      <c r="M121" s="231"/>
      <c r="N121" s="231"/>
      <c r="O121" s="79"/>
      <c r="P121" s="79"/>
    </row>
    <row r="122" spans="1:16" ht="31.5" customHeight="1" x14ac:dyDescent="0.2">
      <c r="A122" s="369"/>
      <c r="B122" s="369"/>
      <c r="C122" s="370"/>
      <c r="D122" s="77" t="s">
        <v>105</v>
      </c>
      <c r="E122" s="33" t="s">
        <v>444</v>
      </c>
      <c r="F122" s="127">
        <v>113000</v>
      </c>
      <c r="G122" s="127"/>
      <c r="H122" s="127"/>
      <c r="I122" s="77" t="s">
        <v>67</v>
      </c>
      <c r="J122" s="150" t="s">
        <v>126</v>
      </c>
      <c r="K122" s="151">
        <v>0</v>
      </c>
      <c r="L122" s="151">
        <v>0.8</v>
      </c>
      <c r="M122" s="151">
        <v>0.8</v>
      </c>
      <c r="N122" s="151">
        <v>1</v>
      </c>
      <c r="O122" s="79" t="s">
        <v>376</v>
      </c>
      <c r="P122" s="79" t="s">
        <v>382</v>
      </c>
    </row>
    <row r="123" spans="1:16" ht="31.5" customHeight="1" x14ac:dyDescent="0.2">
      <c r="A123" s="369"/>
      <c r="B123" s="369"/>
      <c r="C123" s="370"/>
      <c r="D123" s="77" t="s">
        <v>105</v>
      </c>
      <c r="E123" s="33" t="s">
        <v>425</v>
      </c>
      <c r="F123" s="127">
        <v>706813</v>
      </c>
      <c r="G123" s="127"/>
      <c r="H123" s="127">
        <v>0</v>
      </c>
      <c r="I123" s="77" t="s">
        <v>228</v>
      </c>
      <c r="J123" s="150" t="s">
        <v>126</v>
      </c>
      <c r="K123" s="151">
        <v>0</v>
      </c>
      <c r="L123" s="151">
        <v>0</v>
      </c>
      <c r="M123" s="151">
        <v>1</v>
      </c>
      <c r="N123" s="151">
        <v>1</v>
      </c>
      <c r="O123" s="79" t="s">
        <v>376</v>
      </c>
      <c r="P123" s="79" t="s">
        <v>382</v>
      </c>
    </row>
    <row r="124" spans="1:16" ht="31.5" customHeight="1" x14ac:dyDescent="0.2">
      <c r="A124" s="369"/>
      <c r="B124" s="369"/>
      <c r="C124" s="370"/>
      <c r="D124" s="77" t="s">
        <v>105</v>
      </c>
      <c r="E124" s="33" t="s">
        <v>426</v>
      </c>
      <c r="F124" s="127">
        <v>263500</v>
      </c>
      <c r="G124" s="127">
        <v>0</v>
      </c>
      <c r="H124" s="127"/>
      <c r="I124" s="77" t="s">
        <v>323</v>
      </c>
      <c r="J124" s="150" t="s">
        <v>126</v>
      </c>
      <c r="K124" s="151">
        <v>0</v>
      </c>
      <c r="L124" s="151">
        <v>1</v>
      </c>
      <c r="M124" s="151">
        <v>1</v>
      </c>
      <c r="N124" s="151">
        <v>1</v>
      </c>
      <c r="O124" s="79" t="s">
        <v>376</v>
      </c>
      <c r="P124" s="79" t="s">
        <v>382</v>
      </c>
    </row>
    <row r="125" spans="1:16" s="6" customFormat="1" ht="31.5" customHeight="1" x14ac:dyDescent="0.2">
      <c r="A125" s="369"/>
      <c r="B125" s="369"/>
      <c r="C125" s="370"/>
      <c r="D125" s="77" t="s">
        <v>360</v>
      </c>
      <c r="E125" s="33" t="s">
        <v>348</v>
      </c>
      <c r="F125" s="127"/>
      <c r="G125" s="127"/>
      <c r="H125" s="127"/>
      <c r="I125" s="77" t="s">
        <v>399</v>
      </c>
      <c r="J125" s="150" t="s">
        <v>126</v>
      </c>
      <c r="K125" s="151">
        <v>0</v>
      </c>
      <c r="L125" s="151">
        <v>1</v>
      </c>
      <c r="M125" s="151">
        <v>1</v>
      </c>
      <c r="N125" s="151">
        <v>1</v>
      </c>
      <c r="O125" s="79" t="s">
        <v>376</v>
      </c>
      <c r="P125" s="79" t="s">
        <v>382</v>
      </c>
    </row>
    <row r="126" spans="1:16" ht="31.5" customHeight="1" x14ac:dyDescent="0.2">
      <c r="A126" s="369"/>
      <c r="B126" s="369"/>
      <c r="C126" s="370"/>
      <c r="D126" s="100" t="s">
        <v>244</v>
      </c>
      <c r="E126" s="33" t="s">
        <v>254</v>
      </c>
      <c r="F126" s="127"/>
      <c r="G126" s="127"/>
      <c r="H126" s="127"/>
      <c r="I126" s="77"/>
      <c r="J126" s="100"/>
      <c r="K126" s="152"/>
      <c r="L126" s="152"/>
      <c r="M126" s="152"/>
      <c r="N126" s="152"/>
      <c r="O126" s="79"/>
      <c r="P126" s="79"/>
    </row>
    <row r="127" spans="1:16" ht="31.5" hidden="1" customHeight="1" x14ac:dyDescent="0.2">
      <c r="A127" s="369"/>
      <c r="B127" s="369"/>
      <c r="C127" s="370"/>
      <c r="D127" s="77" t="s">
        <v>34</v>
      </c>
      <c r="E127" s="33" t="s">
        <v>359</v>
      </c>
      <c r="F127" s="127">
        <v>0</v>
      </c>
      <c r="G127" s="127">
        <v>0</v>
      </c>
      <c r="H127" s="127">
        <v>0</v>
      </c>
      <c r="I127" s="77" t="s">
        <v>68</v>
      </c>
      <c r="J127" s="150" t="s">
        <v>126</v>
      </c>
      <c r="K127" s="151">
        <v>0</v>
      </c>
      <c r="L127" s="151">
        <v>1</v>
      </c>
      <c r="M127" s="151">
        <v>1</v>
      </c>
      <c r="N127" s="151">
        <v>1</v>
      </c>
      <c r="O127" s="79" t="s">
        <v>376</v>
      </c>
      <c r="P127" s="79" t="s">
        <v>382</v>
      </c>
    </row>
    <row r="128" spans="1:16" ht="31.5" customHeight="1" x14ac:dyDescent="0.2">
      <c r="A128" s="369"/>
      <c r="B128" s="369"/>
      <c r="C128" s="370"/>
      <c r="D128" s="77" t="s">
        <v>34</v>
      </c>
      <c r="E128" s="33" t="s">
        <v>445</v>
      </c>
      <c r="F128" s="127">
        <v>597413</v>
      </c>
      <c r="G128" s="127"/>
      <c r="H128" s="127"/>
      <c r="I128" s="77" t="s">
        <v>323</v>
      </c>
      <c r="J128" s="150" t="s">
        <v>126</v>
      </c>
      <c r="K128" s="151">
        <v>0</v>
      </c>
      <c r="L128" s="151">
        <v>1</v>
      </c>
      <c r="M128" s="151">
        <v>1</v>
      </c>
      <c r="N128" s="151">
        <v>1</v>
      </c>
      <c r="O128" s="79" t="s">
        <v>376</v>
      </c>
      <c r="P128" s="79" t="s">
        <v>382</v>
      </c>
    </row>
    <row r="129" spans="1:16" ht="31.5" customHeight="1" x14ac:dyDescent="0.2">
      <c r="A129" s="369"/>
      <c r="B129" s="369"/>
      <c r="C129" s="370"/>
      <c r="D129" s="100" t="s">
        <v>114</v>
      </c>
      <c r="E129" s="33" t="s">
        <v>115</v>
      </c>
      <c r="F129" s="127"/>
      <c r="G129" s="127"/>
      <c r="H129" s="127"/>
      <c r="I129" s="77"/>
      <c r="J129" s="100"/>
      <c r="K129" s="152"/>
      <c r="L129" s="152"/>
      <c r="M129" s="152"/>
      <c r="N129" s="152"/>
      <c r="O129" s="79"/>
      <c r="P129" s="79"/>
    </row>
    <row r="130" spans="1:16" s="6" customFormat="1" ht="31.5" customHeight="1" x14ac:dyDescent="0.2">
      <c r="A130" s="369"/>
      <c r="B130" s="369"/>
      <c r="C130" s="370"/>
      <c r="D130" s="100" t="s">
        <v>171</v>
      </c>
      <c r="E130" s="33" t="s">
        <v>386</v>
      </c>
      <c r="F130" s="127">
        <v>70000</v>
      </c>
      <c r="G130" s="127">
        <v>50000</v>
      </c>
      <c r="H130" s="127"/>
      <c r="I130" s="77" t="s">
        <v>410</v>
      </c>
      <c r="J130" s="100" t="s">
        <v>126</v>
      </c>
      <c r="K130" s="152" t="s">
        <v>124</v>
      </c>
      <c r="L130" s="152" t="s">
        <v>125</v>
      </c>
      <c r="M130" s="152" t="s">
        <v>125</v>
      </c>
      <c r="N130" s="152" t="s">
        <v>125</v>
      </c>
      <c r="O130" s="79" t="s">
        <v>376</v>
      </c>
      <c r="P130" s="79" t="s">
        <v>383</v>
      </c>
    </row>
    <row r="131" spans="1:16" ht="31.5" customHeight="1" x14ac:dyDescent="0.2">
      <c r="A131" s="369"/>
      <c r="B131" s="369"/>
      <c r="C131" s="370"/>
      <c r="D131" s="100" t="s">
        <v>171</v>
      </c>
      <c r="E131" s="33" t="s">
        <v>427</v>
      </c>
      <c r="F131" s="127"/>
      <c r="G131" s="127"/>
      <c r="H131" s="127"/>
      <c r="I131" s="77" t="s">
        <v>252</v>
      </c>
      <c r="J131" s="100" t="s">
        <v>126</v>
      </c>
      <c r="K131" s="152" t="s">
        <v>124</v>
      </c>
      <c r="L131" s="152" t="s">
        <v>125</v>
      </c>
      <c r="M131" s="152" t="s">
        <v>125</v>
      </c>
      <c r="N131" s="152" t="s">
        <v>125</v>
      </c>
      <c r="O131" s="79" t="s">
        <v>376</v>
      </c>
      <c r="P131" s="79" t="s">
        <v>383</v>
      </c>
    </row>
    <row r="132" spans="1:16" ht="25.5" customHeight="1" x14ac:dyDescent="0.2">
      <c r="A132" s="369"/>
      <c r="B132" s="369"/>
      <c r="C132" s="370" t="s">
        <v>95</v>
      </c>
      <c r="D132" s="100" t="s">
        <v>88</v>
      </c>
      <c r="E132" s="33" t="s">
        <v>45</v>
      </c>
      <c r="F132" s="76"/>
      <c r="G132" s="76"/>
      <c r="H132" s="76"/>
      <c r="I132" s="77"/>
      <c r="J132" s="33"/>
      <c r="K132" s="101"/>
      <c r="L132" s="101"/>
      <c r="M132" s="101"/>
      <c r="N132" s="101"/>
      <c r="O132" s="79"/>
      <c r="P132" s="79"/>
    </row>
    <row r="133" spans="1:16" ht="33" customHeight="1" x14ac:dyDescent="0.2">
      <c r="A133" s="369"/>
      <c r="B133" s="369"/>
      <c r="C133" s="370"/>
      <c r="D133" s="100" t="s">
        <v>75</v>
      </c>
      <c r="E133" s="33" t="s">
        <v>143</v>
      </c>
      <c r="F133" s="76">
        <v>1425000</v>
      </c>
      <c r="G133" s="76">
        <v>2500000</v>
      </c>
      <c r="H133" s="76">
        <v>2900000</v>
      </c>
      <c r="I133" s="77" t="s">
        <v>69</v>
      </c>
      <c r="J133" s="33" t="s">
        <v>144</v>
      </c>
      <c r="K133" s="101" t="s">
        <v>409</v>
      </c>
      <c r="L133" s="101" t="s">
        <v>407</v>
      </c>
      <c r="M133" s="101" t="s">
        <v>407</v>
      </c>
      <c r="N133" s="78" t="s">
        <v>408</v>
      </c>
      <c r="O133" s="79" t="s">
        <v>384</v>
      </c>
      <c r="P133" s="79" t="s">
        <v>385</v>
      </c>
    </row>
    <row r="134" spans="1:16" s="6" customFormat="1" ht="22.5" customHeight="1" x14ac:dyDescent="0.2">
      <c r="A134" s="369"/>
      <c r="B134" s="369"/>
      <c r="C134" s="370"/>
      <c r="D134" s="33" t="s">
        <v>430</v>
      </c>
      <c r="E134" s="33" t="s">
        <v>418</v>
      </c>
      <c r="F134" s="234">
        <v>599920</v>
      </c>
      <c r="G134" s="234"/>
      <c r="H134" s="234"/>
      <c r="I134" s="77" t="s">
        <v>145</v>
      </c>
      <c r="J134" s="100" t="s">
        <v>126</v>
      </c>
      <c r="K134" s="101">
        <v>1</v>
      </c>
      <c r="L134" s="101">
        <v>1</v>
      </c>
      <c r="M134" s="101">
        <v>1</v>
      </c>
      <c r="N134" s="101">
        <v>1</v>
      </c>
      <c r="O134" s="79" t="s">
        <v>372</v>
      </c>
      <c r="P134" s="79" t="s">
        <v>373</v>
      </c>
    </row>
    <row r="135" spans="1:16" s="6" customFormat="1" ht="27" customHeight="1" x14ac:dyDescent="0.2">
      <c r="A135" s="369"/>
      <c r="B135" s="369"/>
      <c r="C135" s="370"/>
      <c r="D135" s="33" t="s">
        <v>428</v>
      </c>
      <c r="E135" s="33" t="s">
        <v>429</v>
      </c>
      <c r="F135" s="234"/>
      <c r="G135" s="234"/>
      <c r="H135" s="234"/>
      <c r="I135" s="77"/>
      <c r="J135" s="100" t="s">
        <v>126</v>
      </c>
      <c r="K135" s="101">
        <v>1</v>
      </c>
      <c r="L135" s="101">
        <v>1</v>
      </c>
      <c r="M135" s="101">
        <v>1</v>
      </c>
      <c r="N135" s="101">
        <v>1</v>
      </c>
      <c r="O135" s="79" t="s">
        <v>372</v>
      </c>
      <c r="P135" s="79" t="s">
        <v>373</v>
      </c>
    </row>
    <row r="136" spans="1:16" s="6" customFormat="1" ht="22.5" customHeight="1" x14ac:dyDescent="0.2">
      <c r="A136" s="369"/>
      <c r="B136" s="369"/>
      <c r="C136" s="370"/>
      <c r="D136" s="232" t="s">
        <v>268</v>
      </c>
      <c r="E136" s="232" t="s">
        <v>446</v>
      </c>
      <c r="F136" s="256">
        <v>800000</v>
      </c>
      <c r="G136" s="256">
        <v>0</v>
      </c>
      <c r="H136" s="256">
        <v>0</v>
      </c>
      <c r="I136" s="247" t="s">
        <v>339</v>
      </c>
      <c r="J136" s="244" t="s">
        <v>206</v>
      </c>
      <c r="K136" s="257">
        <v>0</v>
      </c>
      <c r="L136" s="257">
        <v>1</v>
      </c>
      <c r="M136" s="257">
        <v>1</v>
      </c>
      <c r="N136" s="257">
        <v>1</v>
      </c>
      <c r="O136" s="79" t="s">
        <v>372</v>
      </c>
      <c r="P136" s="79" t="s">
        <v>373</v>
      </c>
    </row>
    <row r="137" spans="1:16" ht="30.75" customHeight="1" x14ac:dyDescent="0.2">
      <c r="A137" s="369"/>
      <c r="B137" s="369"/>
      <c r="C137" s="370"/>
      <c r="D137" s="100" t="s">
        <v>87</v>
      </c>
      <c r="E137" s="33" t="s">
        <v>42</v>
      </c>
      <c r="F137" s="76"/>
      <c r="G137" s="76"/>
      <c r="H137" s="76"/>
      <c r="I137" s="77"/>
      <c r="J137" s="33"/>
      <c r="K137" s="101"/>
      <c r="L137" s="101"/>
      <c r="M137" s="101"/>
      <c r="N137" s="78"/>
      <c r="O137" s="79"/>
      <c r="P137" s="79"/>
    </row>
    <row r="138" spans="1:16" ht="26.25" customHeight="1" x14ac:dyDescent="0.2">
      <c r="A138" s="369"/>
      <c r="B138" s="369"/>
      <c r="C138" s="370"/>
      <c r="D138" s="100" t="s">
        <v>199</v>
      </c>
      <c r="E138" s="33" t="s">
        <v>200</v>
      </c>
      <c r="F138" s="76">
        <v>0</v>
      </c>
      <c r="G138" s="76">
        <v>1000000</v>
      </c>
      <c r="H138" s="76">
        <v>2500000</v>
      </c>
      <c r="I138" s="77" t="s">
        <v>339</v>
      </c>
      <c r="J138" s="33" t="s">
        <v>181</v>
      </c>
      <c r="K138" s="101">
        <v>0.15</v>
      </c>
      <c r="L138" s="101">
        <v>0.15</v>
      </c>
      <c r="M138" s="101">
        <v>0.35</v>
      </c>
      <c r="N138" s="101">
        <v>0.5</v>
      </c>
      <c r="O138" s="79" t="s">
        <v>370</v>
      </c>
      <c r="P138" s="79" t="s">
        <v>371</v>
      </c>
    </row>
    <row r="139" spans="1:16" ht="23.25" customHeight="1" x14ac:dyDescent="0.2">
      <c r="A139" s="369"/>
      <c r="B139" s="369"/>
      <c r="C139" s="370"/>
      <c r="D139" s="33" t="s">
        <v>286</v>
      </c>
      <c r="E139" s="33" t="s">
        <v>287</v>
      </c>
      <c r="F139" s="234"/>
      <c r="G139" s="234">
        <v>0</v>
      </c>
      <c r="H139" s="234">
        <v>0</v>
      </c>
      <c r="I139" s="77" t="s">
        <v>400</v>
      </c>
      <c r="J139" s="100" t="s">
        <v>206</v>
      </c>
      <c r="K139" s="101">
        <v>0</v>
      </c>
      <c r="L139" s="101">
        <v>0</v>
      </c>
      <c r="M139" s="101">
        <v>0</v>
      </c>
      <c r="N139" s="101">
        <v>1</v>
      </c>
      <c r="O139" s="79" t="s">
        <v>370</v>
      </c>
      <c r="P139" s="79" t="s">
        <v>371</v>
      </c>
    </row>
    <row r="140" spans="1:16" s="6" customFormat="1" ht="23.25" customHeight="1" x14ac:dyDescent="0.2">
      <c r="A140" s="369"/>
      <c r="B140" s="369"/>
      <c r="C140" s="252"/>
      <c r="D140" s="33" t="s">
        <v>447</v>
      </c>
      <c r="E140" s="33" t="s">
        <v>390</v>
      </c>
      <c r="F140" s="234"/>
      <c r="G140" s="234">
        <v>4000000</v>
      </c>
      <c r="H140" s="234"/>
      <c r="I140" s="77" t="s">
        <v>401</v>
      </c>
      <c r="J140" s="100" t="s">
        <v>126</v>
      </c>
      <c r="K140" s="101">
        <v>0</v>
      </c>
      <c r="L140" s="101">
        <v>1</v>
      </c>
      <c r="M140" s="101">
        <v>1</v>
      </c>
      <c r="N140" s="101">
        <v>1</v>
      </c>
      <c r="O140" s="79" t="s">
        <v>370</v>
      </c>
      <c r="P140" s="79" t="s">
        <v>371</v>
      </c>
    </row>
    <row r="141" spans="1:16" ht="25.5" customHeight="1" x14ac:dyDescent="0.2">
      <c r="A141" s="369"/>
      <c r="B141" s="369"/>
      <c r="C141" s="370" t="s">
        <v>21</v>
      </c>
      <c r="D141" s="100" t="s">
        <v>349</v>
      </c>
      <c r="E141" s="33" t="s">
        <v>350</v>
      </c>
      <c r="F141" s="76"/>
      <c r="G141" s="76"/>
      <c r="H141" s="76"/>
      <c r="I141" s="77"/>
      <c r="J141" s="100"/>
      <c r="K141" s="225"/>
      <c r="L141" s="225"/>
      <c r="M141" s="225"/>
      <c r="N141" s="225"/>
      <c r="O141" s="79"/>
      <c r="P141" s="79"/>
    </row>
    <row r="142" spans="1:16" ht="31.5" customHeight="1" x14ac:dyDescent="0.2">
      <c r="A142" s="369"/>
      <c r="B142" s="369"/>
      <c r="C142" s="370"/>
      <c r="D142" s="100" t="s">
        <v>28</v>
      </c>
      <c r="E142" s="44" t="s">
        <v>101</v>
      </c>
      <c r="F142" s="127">
        <v>550000</v>
      </c>
      <c r="G142" s="127">
        <v>400000</v>
      </c>
      <c r="H142" s="127">
        <v>400000</v>
      </c>
      <c r="I142" s="77" t="s">
        <v>70</v>
      </c>
      <c r="J142" s="33" t="s">
        <v>190</v>
      </c>
      <c r="K142" s="180" t="s">
        <v>191</v>
      </c>
      <c r="L142" s="180" t="s">
        <v>192</v>
      </c>
      <c r="M142" s="180" t="s">
        <v>193</v>
      </c>
      <c r="N142" s="180" t="s">
        <v>194</v>
      </c>
      <c r="O142" s="79" t="s">
        <v>372</v>
      </c>
      <c r="P142" s="79" t="s">
        <v>373</v>
      </c>
    </row>
    <row r="143" spans="1:16" ht="31.5" customHeight="1" x14ac:dyDescent="0.2">
      <c r="A143" s="369"/>
      <c r="B143" s="369"/>
      <c r="C143" s="370"/>
      <c r="D143" s="100" t="s">
        <v>88</v>
      </c>
      <c r="E143" s="33" t="s">
        <v>45</v>
      </c>
      <c r="F143" s="76"/>
      <c r="G143" s="76"/>
      <c r="H143" s="76"/>
      <c r="I143" s="77"/>
      <c r="J143" s="100"/>
      <c r="K143" s="225"/>
      <c r="L143" s="225"/>
      <c r="M143" s="225"/>
      <c r="N143" s="225"/>
      <c r="O143" s="79"/>
      <c r="P143" s="79"/>
    </row>
    <row r="144" spans="1:16" ht="25.5" x14ac:dyDescent="0.2">
      <c r="A144" s="373" t="s">
        <v>9</v>
      </c>
      <c r="B144" s="373" t="s">
        <v>18</v>
      </c>
      <c r="C144" s="374" t="s">
        <v>55</v>
      </c>
      <c r="D144" s="100" t="s">
        <v>91</v>
      </c>
      <c r="E144" s="33" t="s">
        <v>72</v>
      </c>
      <c r="F144" s="76"/>
      <c r="G144" s="76"/>
      <c r="H144" s="76"/>
      <c r="I144" s="77"/>
      <c r="J144" s="100"/>
      <c r="K144" s="224"/>
      <c r="L144" s="224"/>
      <c r="M144" s="224"/>
      <c r="N144" s="224"/>
      <c r="O144" s="79"/>
      <c r="P144" s="79"/>
    </row>
    <row r="145" spans="1:16" s="6" customFormat="1" ht="27.75" customHeight="1" x14ac:dyDescent="0.2">
      <c r="A145" s="373"/>
      <c r="B145" s="373"/>
      <c r="C145" s="374"/>
      <c r="D145" s="100" t="s">
        <v>28</v>
      </c>
      <c r="E145" s="33" t="s">
        <v>182</v>
      </c>
      <c r="F145" s="76"/>
      <c r="G145" s="76"/>
      <c r="H145" s="76"/>
      <c r="I145" s="77" t="s">
        <v>54</v>
      </c>
      <c r="J145" s="100" t="s">
        <v>180</v>
      </c>
      <c r="K145" s="101">
        <v>0.3</v>
      </c>
      <c r="L145" s="101">
        <v>1</v>
      </c>
      <c r="M145" s="101">
        <v>1</v>
      </c>
      <c r="N145" s="101">
        <v>1</v>
      </c>
      <c r="O145" s="79" t="s">
        <v>376</v>
      </c>
      <c r="P145" s="79" t="s">
        <v>378</v>
      </c>
    </row>
    <row r="146" spans="1:16" ht="25.5" x14ac:dyDescent="0.2">
      <c r="A146" s="373"/>
      <c r="B146" s="373"/>
      <c r="C146" s="374"/>
      <c r="D146" s="100" t="s">
        <v>243</v>
      </c>
      <c r="E146" s="33" t="s">
        <v>201</v>
      </c>
      <c r="F146" s="76">
        <v>0</v>
      </c>
      <c r="G146" s="76">
        <v>0</v>
      </c>
      <c r="H146" s="76">
        <v>0</v>
      </c>
      <c r="I146" s="77" t="s">
        <v>71</v>
      </c>
      <c r="J146" s="100" t="s">
        <v>180</v>
      </c>
      <c r="K146" s="101">
        <v>0.3</v>
      </c>
      <c r="L146" s="101">
        <v>1</v>
      </c>
      <c r="M146" s="101">
        <v>1</v>
      </c>
      <c r="N146" s="101">
        <v>1</v>
      </c>
      <c r="O146" s="79" t="s">
        <v>376</v>
      </c>
      <c r="P146" s="79" t="s">
        <v>378</v>
      </c>
    </row>
    <row r="147" spans="1:16" ht="25.5" x14ac:dyDescent="0.2">
      <c r="A147" s="373"/>
      <c r="B147" s="373"/>
      <c r="C147" s="374"/>
      <c r="D147" s="100" t="s">
        <v>87</v>
      </c>
      <c r="E147" s="228" t="s">
        <v>42</v>
      </c>
      <c r="F147" s="76"/>
      <c r="G147" s="76"/>
      <c r="H147" s="76"/>
      <c r="I147" s="77"/>
      <c r="J147" s="100"/>
      <c r="K147" s="224"/>
      <c r="L147" s="224"/>
      <c r="M147" s="224"/>
      <c r="N147" s="224"/>
      <c r="O147" s="79"/>
      <c r="P147" s="79"/>
    </row>
    <row r="148" spans="1:16" ht="25.5" x14ac:dyDescent="0.2">
      <c r="A148" s="373"/>
      <c r="B148" s="373"/>
      <c r="C148" s="374"/>
      <c r="D148" s="100" t="s">
        <v>202</v>
      </c>
      <c r="E148" s="33" t="s">
        <v>203</v>
      </c>
      <c r="F148" s="76">
        <v>0</v>
      </c>
      <c r="G148" s="76">
        <v>0</v>
      </c>
      <c r="H148" s="76">
        <v>0</v>
      </c>
      <c r="I148" s="77" t="s">
        <v>230</v>
      </c>
      <c r="J148" s="100" t="s">
        <v>180</v>
      </c>
      <c r="K148" s="101">
        <v>0</v>
      </c>
      <c r="L148" s="101">
        <v>1</v>
      </c>
      <c r="M148" s="101">
        <v>1</v>
      </c>
      <c r="N148" s="101">
        <v>1</v>
      </c>
      <c r="O148" s="79" t="s">
        <v>376</v>
      </c>
      <c r="P148" s="79" t="s">
        <v>378</v>
      </c>
    </row>
    <row r="149" spans="1:16" ht="25.5" customHeight="1" thickBot="1" x14ac:dyDescent="0.25">
      <c r="A149" s="237" t="s">
        <v>109</v>
      </c>
      <c r="B149" s="238"/>
      <c r="C149" s="14"/>
      <c r="D149" s="184"/>
      <c r="E149" s="45" t="s">
        <v>24</v>
      </c>
      <c r="F149" s="144">
        <f>SUM(F2:F148)</f>
        <v>99816432</v>
      </c>
      <c r="G149" s="144">
        <f>SUM(G2:G148)</f>
        <v>84111938</v>
      </c>
      <c r="H149" s="144">
        <f>SUM(H2:H148)</f>
        <v>73859312</v>
      </c>
      <c r="I149" s="216"/>
      <c r="J149" s="185"/>
      <c r="K149" s="185"/>
      <c r="L149" s="185"/>
      <c r="M149" s="185"/>
      <c r="N149" s="185"/>
      <c r="O149" s="185"/>
      <c r="P149" s="186"/>
    </row>
  </sheetData>
  <mergeCells count="32">
    <mergeCell ref="A144:A148"/>
    <mergeCell ref="B144:B148"/>
    <mergeCell ref="C144:C148"/>
    <mergeCell ref="A116:A143"/>
    <mergeCell ref="B106:B112"/>
    <mergeCell ref="C106:C112"/>
    <mergeCell ref="B113:B114"/>
    <mergeCell ref="C113:C114"/>
    <mergeCell ref="A106:A114"/>
    <mergeCell ref="B116:B143"/>
    <mergeCell ref="C132:C139"/>
    <mergeCell ref="C141:C143"/>
    <mergeCell ref="C116:C131"/>
    <mergeCell ref="O115:P115"/>
    <mergeCell ref="A29:A32"/>
    <mergeCell ref="B29:B32"/>
    <mergeCell ref="C29:C32"/>
    <mergeCell ref="O33:P33"/>
    <mergeCell ref="A34:A105"/>
    <mergeCell ref="B34:B40"/>
    <mergeCell ref="C34:C40"/>
    <mergeCell ref="B41:B105"/>
    <mergeCell ref="C41:C49"/>
    <mergeCell ref="C52:C105"/>
    <mergeCell ref="O3:P3"/>
    <mergeCell ref="A4:A28"/>
    <mergeCell ref="B4:B10"/>
    <mergeCell ref="C4:C6"/>
    <mergeCell ref="C7:C10"/>
    <mergeCell ref="B15:B28"/>
    <mergeCell ref="C20:C28"/>
    <mergeCell ref="C15:C19"/>
  </mergeCells>
  <phoneticPr fontId="43" type="noConversion"/>
  <printOptions horizontalCentered="1" verticalCentered="1"/>
  <pageMargins left="0.25" right="0.25" top="0.75" bottom="0.75" header="0.3" footer="0.3"/>
  <pageSetup paperSize="9" scale="6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52"/>
  <sheetViews>
    <sheetView topLeftCell="A79" workbookViewId="0">
      <selection activeCell="D84" sqref="D84:P91"/>
    </sheetView>
  </sheetViews>
  <sheetFormatPr defaultRowHeight="12.75" x14ac:dyDescent="0.2"/>
  <cols>
    <col min="1" max="1" width="9.140625" style="258"/>
    <col min="2" max="2" width="16.42578125" style="258" customWidth="1"/>
    <col min="3" max="3" width="24.28515625" style="258" customWidth="1"/>
    <col min="4" max="4" width="9.140625" style="258"/>
    <col min="5" max="5" width="31.28515625" style="258" customWidth="1"/>
    <col min="6" max="8" width="13.85546875" style="258" customWidth="1"/>
    <col min="9" max="9" width="9.140625" style="258"/>
    <col min="10" max="10" width="26.42578125" style="258" customWidth="1"/>
    <col min="11" max="11" width="9.42578125" style="258" bestFit="1" customWidth="1"/>
    <col min="12" max="17" width="9.140625" style="258"/>
    <col min="18" max="21" width="12.7109375" style="258" bestFit="1" customWidth="1"/>
    <col min="22" max="16384" width="9.140625" style="258"/>
  </cols>
  <sheetData>
    <row r="1" spans="1:16" ht="18" customHeight="1" x14ac:dyDescent="0.25">
      <c r="A1" s="375" t="s">
        <v>438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3.5" thickBot="1" x14ac:dyDescent="0.25">
      <c r="A2" s="306"/>
      <c r="B2" s="306"/>
      <c r="C2" s="306"/>
      <c r="D2" s="307"/>
      <c r="E2" s="308"/>
      <c r="F2" s="309"/>
      <c r="G2" s="309"/>
      <c r="H2" s="309"/>
      <c r="I2" s="310"/>
      <c r="J2" s="307"/>
      <c r="K2" s="310"/>
      <c r="L2" s="310"/>
      <c r="M2" s="310"/>
      <c r="N2" s="310"/>
      <c r="O2" s="311"/>
      <c r="P2" s="311"/>
    </row>
    <row r="3" spans="1:16" ht="39" thickBot="1" x14ac:dyDescent="0.25">
      <c r="A3" s="324" t="s">
        <v>0</v>
      </c>
      <c r="B3" s="322" t="s">
        <v>10</v>
      </c>
      <c r="C3" s="323" t="s">
        <v>1</v>
      </c>
      <c r="D3" s="312" t="s">
        <v>7</v>
      </c>
      <c r="E3" s="303" t="s">
        <v>6</v>
      </c>
      <c r="F3" s="303" t="s">
        <v>434</v>
      </c>
      <c r="G3" s="303" t="s">
        <v>343</v>
      </c>
      <c r="H3" s="303" t="s">
        <v>435</v>
      </c>
      <c r="I3" s="304" t="s">
        <v>56</v>
      </c>
      <c r="J3" s="304" t="s">
        <v>4</v>
      </c>
      <c r="K3" s="305" t="s">
        <v>436</v>
      </c>
      <c r="L3" s="305" t="s">
        <v>417</v>
      </c>
      <c r="M3" s="305" t="s">
        <v>369</v>
      </c>
      <c r="N3" s="305" t="s">
        <v>437</v>
      </c>
      <c r="O3" s="417" t="s">
        <v>5</v>
      </c>
      <c r="P3" s="418"/>
    </row>
    <row r="4" spans="1:16" ht="25.5" x14ac:dyDescent="0.2">
      <c r="A4" s="419" t="s">
        <v>51</v>
      </c>
      <c r="B4" s="379" t="s">
        <v>11</v>
      </c>
      <c r="C4" s="383" t="s">
        <v>48</v>
      </c>
      <c r="D4" s="282" t="s">
        <v>89</v>
      </c>
      <c r="E4" s="198" t="s">
        <v>178</v>
      </c>
      <c r="F4" s="114"/>
      <c r="G4" s="114"/>
      <c r="H4" s="114"/>
      <c r="I4" s="302"/>
      <c r="J4" s="120"/>
      <c r="K4" s="280"/>
      <c r="L4" s="280"/>
      <c r="M4" s="280"/>
      <c r="N4" s="280"/>
      <c r="O4" s="117"/>
      <c r="P4" s="117"/>
    </row>
    <row r="5" spans="1:16" ht="38.25" x14ac:dyDescent="0.2">
      <c r="A5" s="420"/>
      <c r="B5" s="380"/>
      <c r="C5" s="384"/>
      <c r="D5" s="260" t="s">
        <v>23</v>
      </c>
      <c r="E5" s="33" t="s">
        <v>156</v>
      </c>
      <c r="F5" s="220">
        <v>1400000</v>
      </c>
      <c r="G5" s="220">
        <v>1150000</v>
      </c>
      <c r="H5" s="220">
        <v>1150000</v>
      </c>
      <c r="I5" s="100" t="s">
        <v>49</v>
      </c>
      <c r="J5" s="100" t="s">
        <v>76</v>
      </c>
      <c r="K5" s="224">
        <v>12</v>
      </c>
      <c r="L5" s="224">
        <v>14</v>
      </c>
      <c r="M5" s="224">
        <v>14</v>
      </c>
      <c r="N5" s="224">
        <v>14</v>
      </c>
      <c r="O5" s="79" t="s">
        <v>370</v>
      </c>
      <c r="P5" s="79" t="s">
        <v>371</v>
      </c>
    </row>
    <row r="6" spans="1:16" ht="39" thickBot="1" x14ac:dyDescent="0.25">
      <c r="A6" s="420"/>
      <c r="B6" s="380"/>
      <c r="C6" s="422"/>
      <c r="D6" s="288" t="s">
        <v>22</v>
      </c>
      <c r="E6" s="268" t="s">
        <v>165</v>
      </c>
      <c r="F6" s="269">
        <v>200000</v>
      </c>
      <c r="G6" s="269"/>
      <c r="H6" s="269"/>
      <c r="I6" s="96" t="s">
        <v>77</v>
      </c>
      <c r="J6" s="35" t="s">
        <v>39</v>
      </c>
      <c r="K6" s="270">
        <v>11</v>
      </c>
      <c r="L6" s="270">
        <v>12</v>
      </c>
      <c r="M6" s="270">
        <v>12</v>
      </c>
      <c r="N6" s="270">
        <v>13</v>
      </c>
      <c r="O6" s="147" t="s">
        <v>372</v>
      </c>
      <c r="P6" s="147" t="s">
        <v>373</v>
      </c>
    </row>
    <row r="7" spans="1:16" ht="25.5" x14ac:dyDescent="0.2">
      <c r="A7" s="420"/>
      <c r="B7" s="380"/>
      <c r="C7" s="383" t="s">
        <v>19</v>
      </c>
      <c r="D7" s="313" t="s">
        <v>349</v>
      </c>
      <c r="E7" s="266" t="s">
        <v>350</v>
      </c>
      <c r="F7" s="114"/>
      <c r="G7" s="114"/>
      <c r="H7" s="114"/>
      <c r="I7" s="119"/>
      <c r="J7" s="267"/>
      <c r="K7" s="18"/>
      <c r="L7" s="18"/>
      <c r="M7" s="18"/>
      <c r="N7" s="18"/>
      <c r="O7" s="117"/>
      <c r="P7" s="117"/>
    </row>
    <row r="8" spans="1:16" ht="25.5" x14ac:dyDescent="0.2">
      <c r="A8" s="420"/>
      <c r="B8" s="380"/>
      <c r="C8" s="384"/>
      <c r="D8" s="261" t="s">
        <v>28</v>
      </c>
      <c r="E8" s="233" t="s">
        <v>351</v>
      </c>
      <c r="F8" s="235">
        <v>1850000</v>
      </c>
      <c r="G8" s="76">
        <v>400000</v>
      </c>
      <c r="H8" s="76">
        <v>400000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8" t="s">
        <v>372</v>
      </c>
      <c r="P8" s="78" t="s">
        <v>373</v>
      </c>
    </row>
    <row r="9" spans="1:16" ht="25.5" hidden="1" x14ac:dyDescent="0.2">
      <c r="A9" s="420"/>
      <c r="B9" s="380"/>
      <c r="C9" s="384"/>
      <c r="D9" s="260" t="s">
        <v>131</v>
      </c>
      <c r="E9" s="33" t="s">
        <v>132</v>
      </c>
      <c r="F9" s="76"/>
      <c r="G9" s="76"/>
      <c r="H9" s="76"/>
      <c r="I9" s="77"/>
      <c r="J9" s="100"/>
      <c r="K9" s="225"/>
      <c r="L9" s="225"/>
      <c r="M9" s="225"/>
      <c r="N9" s="225"/>
      <c r="O9" s="79"/>
      <c r="P9" s="79"/>
    </row>
    <row r="10" spans="1:16" ht="38.25" hidden="1" x14ac:dyDescent="0.2">
      <c r="A10" s="420"/>
      <c r="B10" s="380"/>
      <c r="C10" s="384"/>
      <c r="D10" s="262" t="s">
        <v>133</v>
      </c>
      <c r="E10" s="33" t="s">
        <v>134</v>
      </c>
      <c r="F10" s="76"/>
      <c r="G10" s="76">
        <v>0</v>
      </c>
      <c r="H10" s="76">
        <v>0</v>
      </c>
      <c r="I10" s="77" t="s">
        <v>138</v>
      </c>
      <c r="J10" s="33" t="s">
        <v>148</v>
      </c>
      <c r="K10" s="101">
        <v>0.5</v>
      </c>
      <c r="L10" s="101">
        <v>1</v>
      </c>
      <c r="M10" s="101">
        <v>1</v>
      </c>
      <c r="N10" s="101">
        <v>1</v>
      </c>
      <c r="O10" s="79" t="s">
        <v>370</v>
      </c>
      <c r="P10" s="79" t="s">
        <v>371</v>
      </c>
    </row>
    <row r="11" spans="1:16" ht="25.5" x14ac:dyDescent="0.2">
      <c r="A11" s="420"/>
      <c r="B11" s="381"/>
      <c r="C11" s="385"/>
      <c r="D11" s="260" t="s">
        <v>303</v>
      </c>
      <c r="E11" s="33" t="s">
        <v>304</v>
      </c>
      <c r="F11" s="76"/>
      <c r="G11" s="76"/>
      <c r="H11" s="76"/>
      <c r="I11" s="77"/>
      <c r="J11" s="33"/>
      <c r="K11" s="101"/>
      <c r="L11" s="101"/>
      <c r="M11" s="101"/>
      <c r="N11" s="101"/>
      <c r="O11" s="79"/>
      <c r="P11" s="79"/>
    </row>
    <row r="12" spans="1:16" ht="24" customHeight="1" x14ac:dyDescent="0.2">
      <c r="A12" s="420"/>
      <c r="B12" s="381"/>
      <c r="C12" s="385"/>
      <c r="D12" s="262" t="s">
        <v>402</v>
      </c>
      <c r="E12" s="33" t="s">
        <v>405</v>
      </c>
      <c r="F12" s="76">
        <v>650000</v>
      </c>
      <c r="G12" s="76"/>
      <c r="H12" s="76"/>
      <c r="I12" s="77" t="s">
        <v>582</v>
      </c>
      <c r="J12" s="33" t="s">
        <v>396</v>
      </c>
      <c r="K12" s="101">
        <v>0</v>
      </c>
      <c r="L12" s="101">
        <v>1</v>
      </c>
      <c r="M12" s="101">
        <v>1</v>
      </c>
      <c r="N12" s="101">
        <v>1</v>
      </c>
      <c r="O12" s="79" t="s">
        <v>403</v>
      </c>
      <c r="P12" s="79" t="s">
        <v>404</v>
      </c>
    </row>
    <row r="13" spans="1:16" ht="25.5" x14ac:dyDescent="0.2">
      <c r="A13" s="420"/>
      <c r="B13" s="381"/>
      <c r="C13" s="385"/>
      <c r="D13" s="260" t="s">
        <v>419</v>
      </c>
      <c r="E13" s="33" t="s">
        <v>420</v>
      </c>
      <c r="F13" s="76"/>
      <c r="G13" s="76"/>
      <c r="H13" s="76"/>
      <c r="I13" s="77"/>
      <c r="J13" s="33"/>
      <c r="K13" s="101"/>
      <c r="L13" s="101"/>
      <c r="M13" s="101"/>
      <c r="N13" s="101"/>
      <c r="O13" s="79"/>
      <c r="P13" s="79"/>
    </row>
    <row r="14" spans="1:16" ht="26.25" thickBot="1" x14ac:dyDescent="0.25">
      <c r="A14" s="420"/>
      <c r="B14" s="382"/>
      <c r="C14" s="386"/>
      <c r="D14" s="288" t="s">
        <v>421</v>
      </c>
      <c r="E14" s="35" t="s">
        <v>422</v>
      </c>
      <c r="F14" s="182">
        <v>85000</v>
      </c>
      <c r="G14" s="182">
        <v>0</v>
      </c>
      <c r="H14" s="182">
        <v>0</v>
      </c>
      <c r="I14" s="95" t="s">
        <v>423</v>
      </c>
      <c r="J14" s="35" t="s">
        <v>424</v>
      </c>
      <c r="K14" s="131">
        <v>0</v>
      </c>
      <c r="L14" s="131">
        <v>1</v>
      </c>
      <c r="M14" s="131">
        <v>1</v>
      </c>
      <c r="N14" s="131">
        <v>1</v>
      </c>
      <c r="O14" s="98" t="s">
        <v>403</v>
      </c>
      <c r="P14" s="98" t="s">
        <v>404</v>
      </c>
    </row>
    <row r="15" spans="1:16" ht="25.5" x14ac:dyDescent="0.2">
      <c r="A15" s="420"/>
      <c r="B15" s="379" t="s">
        <v>233</v>
      </c>
      <c r="C15" s="383" t="s">
        <v>20</v>
      </c>
      <c r="D15" s="289" t="s">
        <v>110</v>
      </c>
      <c r="E15" s="274" t="s">
        <v>111</v>
      </c>
      <c r="F15" s="275"/>
      <c r="G15" s="275"/>
      <c r="H15" s="275"/>
      <c r="I15" s="276"/>
      <c r="J15" s="273"/>
      <c r="K15" s="277"/>
      <c r="L15" s="277"/>
      <c r="M15" s="277"/>
      <c r="N15" s="277"/>
      <c r="O15" s="278"/>
      <c r="P15" s="278"/>
    </row>
    <row r="16" spans="1:16" ht="21.75" customHeight="1" x14ac:dyDescent="0.2">
      <c r="A16" s="420"/>
      <c r="B16" s="380"/>
      <c r="C16" s="384"/>
      <c r="D16" s="314" t="s">
        <v>248</v>
      </c>
      <c r="E16" s="232" t="s">
        <v>439</v>
      </c>
      <c r="F16" s="76">
        <v>309000</v>
      </c>
      <c r="G16" s="76">
        <v>309000</v>
      </c>
      <c r="H16" s="76">
        <v>309000</v>
      </c>
      <c r="I16" s="77" t="s">
        <v>218</v>
      </c>
      <c r="J16" s="100" t="s">
        <v>37</v>
      </c>
      <c r="K16" s="226">
        <v>95000</v>
      </c>
      <c r="L16" s="226">
        <v>98000</v>
      </c>
      <c r="M16" s="226">
        <v>100000</v>
      </c>
      <c r="N16" s="226">
        <v>100000</v>
      </c>
      <c r="O16" s="79" t="s">
        <v>374</v>
      </c>
      <c r="P16" s="79" t="s">
        <v>375</v>
      </c>
    </row>
    <row r="17" spans="1:16" ht="25.5" x14ac:dyDescent="0.2">
      <c r="A17" s="420"/>
      <c r="B17" s="380"/>
      <c r="C17" s="384"/>
      <c r="D17" s="261" t="s">
        <v>352</v>
      </c>
      <c r="E17" s="232" t="s">
        <v>353</v>
      </c>
      <c r="F17" s="76"/>
      <c r="G17" s="76"/>
      <c r="H17" s="76"/>
      <c r="I17" s="77"/>
      <c r="J17" s="100"/>
      <c r="K17" s="226"/>
      <c r="L17" s="226"/>
      <c r="M17" s="226"/>
      <c r="N17" s="226"/>
      <c r="O17" s="79"/>
      <c r="P17" s="79"/>
    </row>
    <row r="18" spans="1:16" ht="21" customHeight="1" thickBot="1" x14ac:dyDescent="0.25">
      <c r="A18" s="420"/>
      <c r="B18" s="380"/>
      <c r="C18" s="384"/>
      <c r="D18" s="261" t="s">
        <v>362</v>
      </c>
      <c r="E18" s="232" t="s">
        <v>81</v>
      </c>
      <c r="F18" s="76"/>
      <c r="G18" s="76"/>
      <c r="H18" s="76">
        <v>200000</v>
      </c>
      <c r="I18" s="77" t="s">
        <v>219</v>
      </c>
      <c r="J18" s="100" t="s">
        <v>37</v>
      </c>
      <c r="K18" s="279">
        <v>30000</v>
      </c>
      <c r="L18" s="279">
        <v>45000</v>
      </c>
      <c r="M18" s="279">
        <v>40000</v>
      </c>
      <c r="N18" s="279">
        <v>45000</v>
      </c>
      <c r="O18" s="98" t="s">
        <v>376</v>
      </c>
      <c r="P18" s="98" t="s">
        <v>377</v>
      </c>
    </row>
    <row r="19" spans="1:16" ht="26.25" customHeight="1" thickBot="1" x14ac:dyDescent="0.25">
      <c r="A19" s="420"/>
      <c r="B19" s="380"/>
      <c r="C19" s="384"/>
      <c r="D19" s="261" t="s">
        <v>595</v>
      </c>
      <c r="E19" s="232" t="s">
        <v>596</v>
      </c>
      <c r="F19" s="76"/>
      <c r="G19" s="76">
        <v>200000</v>
      </c>
      <c r="H19" s="76"/>
      <c r="I19" s="77" t="s">
        <v>285</v>
      </c>
      <c r="J19" s="100" t="s">
        <v>37</v>
      </c>
      <c r="K19" s="279">
        <v>30000</v>
      </c>
      <c r="L19" s="279">
        <v>45000</v>
      </c>
      <c r="M19" s="279">
        <v>40000</v>
      </c>
      <c r="N19" s="279">
        <v>45000</v>
      </c>
      <c r="O19" s="98" t="s">
        <v>376</v>
      </c>
      <c r="P19" s="98" t="s">
        <v>377</v>
      </c>
    </row>
    <row r="20" spans="1:16" ht="26.25" thickBot="1" x14ac:dyDescent="0.25">
      <c r="A20" s="420"/>
      <c r="B20" s="380"/>
      <c r="C20" s="422"/>
      <c r="D20" s="288" t="s">
        <v>354</v>
      </c>
      <c r="E20" s="35" t="s">
        <v>355</v>
      </c>
      <c r="F20" s="94">
        <v>200000</v>
      </c>
      <c r="G20" s="94">
        <v>450000</v>
      </c>
      <c r="H20" s="94">
        <v>450000</v>
      </c>
      <c r="I20" s="95" t="s">
        <v>251</v>
      </c>
      <c r="J20" s="96" t="s">
        <v>37</v>
      </c>
      <c r="K20" s="279">
        <v>30000</v>
      </c>
      <c r="L20" s="279">
        <v>45000</v>
      </c>
      <c r="M20" s="279">
        <v>40000</v>
      </c>
      <c r="N20" s="279">
        <v>45000</v>
      </c>
      <c r="O20" s="98" t="s">
        <v>376</v>
      </c>
      <c r="P20" s="98" t="s">
        <v>377</v>
      </c>
    </row>
    <row r="21" spans="1:16" ht="25.5" x14ac:dyDescent="0.2">
      <c r="A21" s="420"/>
      <c r="B21" s="380"/>
      <c r="C21" s="383" t="s">
        <v>12</v>
      </c>
      <c r="D21" s="282" t="s">
        <v>91</v>
      </c>
      <c r="E21" s="198" t="s">
        <v>72</v>
      </c>
      <c r="F21" s="114"/>
      <c r="G21" s="114"/>
      <c r="H21" s="114"/>
      <c r="I21" s="119"/>
      <c r="J21" s="120"/>
      <c r="K21" s="272"/>
      <c r="L21" s="272"/>
      <c r="M21" s="272"/>
      <c r="N21" s="272"/>
      <c r="O21" s="117"/>
      <c r="P21" s="117"/>
    </row>
    <row r="22" spans="1:16" ht="38.25" x14ac:dyDescent="0.2">
      <c r="A22" s="420"/>
      <c r="B22" s="380"/>
      <c r="C22" s="384"/>
      <c r="D22" s="260" t="s">
        <v>28</v>
      </c>
      <c r="E22" s="33" t="s">
        <v>182</v>
      </c>
      <c r="F22" s="127">
        <v>950000</v>
      </c>
      <c r="G22" s="127">
        <v>550000</v>
      </c>
      <c r="H22" s="127">
        <v>250000</v>
      </c>
      <c r="I22" s="77" t="s">
        <v>330</v>
      </c>
      <c r="J22" s="100" t="s">
        <v>393</v>
      </c>
      <c r="K22" s="101">
        <v>0</v>
      </c>
      <c r="L22" s="101">
        <v>1</v>
      </c>
      <c r="M22" s="101">
        <v>1</v>
      </c>
      <c r="N22" s="101">
        <v>1</v>
      </c>
      <c r="O22" s="79" t="s">
        <v>376</v>
      </c>
      <c r="P22" s="79" t="s">
        <v>378</v>
      </c>
    </row>
    <row r="23" spans="1:16" ht="25.5" hidden="1" x14ac:dyDescent="0.2">
      <c r="A23" s="420"/>
      <c r="B23" s="380"/>
      <c r="C23" s="384"/>
      <c r="D23" s="260" t="s">
        <v>104</v>
      </c>
      <c r="E23" s="33" t="s">
        <v>431</v>
      </c>
      <c r="F23" s="127"/>
      <c r="G23" s="127"/>
      <c r="H23" s="127"/>
      <c r="I23" s="77"/>
      <c r="J23" s="100"/>
      <c r="K23" s="101"/>
      <c r="L23" s="101"/>
      <c r="M23" s="101"/>
      <c r="N23" s="101"/>
      <c r="O23" s="79"/>
      <c r="P23" s="79"/>
    </row>
    <row r="24" spans="1:16" ht="25.5" hidden="1" x14ac:dyDescent="0.2">
      <c r="A24" s="420"/>
      <c r="B24" s="380"/>
      <c r="C24" s="384"/>
      <c r="D24" s="260" t="s">
        <v>432</v>
      </c>
      <c r="E24" s="33" t="s">
        <v>433</v>
      </c>
      <c r="F24" s="127"/>
      <c r="G24" s="127"/>
      <c r="H24" s="127"/>
      <c r="I24" s="77" t="s">
        <v>220</v>
      </c>
      <c r="J24" s="100" t="s">
        <v>263</v>
      </c>
      <c r="K24" s="101">
        <v>0</v>
      </c>
      <c r="L24" s="101">
        <v>1</v>
      </c>
      <c r="M24" s="101">
        <v>1</v>
      </c>
      <c r="N24" s="101">
        <v>1</v>
      </c>
      <c r="O24" s="79" t="s">
        <v>376</v>
      </c>
      <c r="P24" s="79" t="s">
        <v>377</v>
      </c>
    </row>
    <row r="25" spans="1:16" ht="25.5" hidden="1" x14ac:dyDescent="0.2">
      <c r="A25" s="420"/>
      <c r="B25" s="380"/>
      <c r="C25" s="384"/>
      <c r="D25" s="262" t="s">
        <v>80</v>
      </c>
      <c r="E25" s="33" t="s">
        <v>102</v>
      </c>
      <c r="F25" s="127">
        <v>0</v>
      </c>
      <c r="G25" s="127"/>
      <c r="H25" s="127"/>
      <c r="I25" s="77" t="s">
        <v>222</v>
      </c>
      <c r="J25" s="115" t="s">
        <v>394</v>
      </c>
      <c r="K25" s="116">
        <v>0.8</v>
      </c>
      <c r="L25" s="116">
        <v>0.9</v>
      </c>
      <c r="M25" s="116">
        <v>0.99</v>
      </c>
      <c r="N25" s="116">
        <v>1</v>
      </c>
      <c r="O25" s="79" t="s">
        <v>376</v>
      </c>
      <c r="P25" s="79" t="s">
        <v>378</v>
      </c>
    </row>
    <row r="26" spans="1:16" ht="21.75" hidden="1" customHeight="1" x14ac:dyDescent="0.2">
      <c r="A26" s="420"/>
      <c r="B26" s="380"/>
      <c r="C26" s="384"/>
      <c r="D26" s="262" t="s">
        <v>325</v>
      </c>
      <c r="E26" s="33" t="s">
        <v>326</v>
      </c>
      <c r="F26" s="127">
        <v>0</v>
      </c>
      <c r="G26" s="127"/>
      <c r="H26" s="127"/>
      <c r="I26" s="77" t="s">
        <v>221</v>
      </c>
      <c r="J26" s="115" t="s">
        <v>608</v>
      </c>
      <c r="K26" s="101">
        <v>0.6</v>
      </c>
      <c r="L26" s="101">
        <v>1</v>
      </c>
      <c r="M26" s="101">
        <v>1</v>
      </c>
      <c r="N26" s="101">
        <v>1</v>
      </c>
      <c r="O26" s="79" t="s">
        <v>376</v>
      </c>
      <c r="P26" s="79" t="s">
        <v>378</v>
      </c>
    </row>
    <row r="27" spans="1:16" ht="25.5" x14ac:dyDescent="0.2">
      <c r="A27" s="420"/>
      <c r="B27" s="380"/>
      <c r="C27" s="384"/>
      <c r="D27" s="260" t="s">
        <v>87</v>
      </c>
      <c r="E27" s="33" t="s">
        <v>42</v>
      </c>
      <c r="F27" s="127"/>
      <c r="G27" s="127"/>
      <c r="H27" s="127"/>
      <c r="I27" s="77"/>
      <c r="J27" s="100"/>
      <c r="K27" s="225"/>
      <c r="L27" s="225"/>
      <c r="M27" s="225"/>
      <c r="N27" s="225"/>
      <c r="O27" s="79"/>
      <c r="P27" s="79"/>
    </row>
    <row r="28" spans="1:16" ht="24.75" customHeight="1" thickBot="1" x14ac:dyDescent="0.25">
      <c r="A28" s="421"/>
      <c r="B28" s="423"/>
      <c r="C28" s="422"/>
      <c r="D28" s="288" t="s">
        <v>112</v>
      </c>
      <c r="E28" s="35" t="s">
        <v>113</v>
      </c>
      <c r="F28" s="182">
        <v>14241177</v>
      </c>
      <c r="G28" s="182">
        <v>18963953</v>
      </c>
      <c r="H28" s="182"/>
      <c r="I28" s="95" t="s">
        <v>223</v>
      </c>
      <c r="J28" s="96" t="s">
        <v>263</v>
      </c>
      <c r="K28" s="281" t="s">
        <v>124</v>
      </c>
      <c r="L28" s="281" t="s">
        <v>124</v>
      </c>
      <c r="M28" s="281" t="s">
        <v>125</v>
      </c>
      <c r="N28" s="281" t="s">
        <v>125</v>
      </c>
      <c r="O28" s="98" t="s">
        <v>370</v>
      </c>
      <c r="P28" s="98" t="s">
        <v>371</v>
      </c>
    </row>
    <row r="29" spans="1:16" ht="25.5" x14ac:dyDescent="0.2">
      <c r="A29" s="412" t="s">
        <v>8</v>
      </c>
      <c r="B29" s="399" t="s">
        <v>53</v>
      </c>
      <c r="C29" s="406" t="s">
        <v>234</v>
      </c>
      <c r="D29" s="289" t="s">
        <v>84</v>
      </c>
      <c r="E29" s="274" t="s">
        <v>85</v>
      </c>
      <c r="F29" s="283"/>
      <c r="G29" s="283"/>
      <c r="H29" s="283"/>
      <c r="I29" s="276"/>
      <c r="J29" s="273"/>
      <c r="K29" s="284"/>
      <c r="L29" s="284"/>
      <c r="M29" s="284"/>
      <c r="N29" s="284"/>
      <c r="O29" s="278"/>
      <c r="P29" s="278"/>
    </row>
    <row r="30" spans="1:16" ht="25.5" x14ac:dyDescent="0.2">
      <c r="A30" s="413"/>
      <c r="B30" s="400"/>
      <c r="C30" s="407"/>
      <c r="D30" s="262" t="s">
        <v>86</v>
      </c>
      <c r="E30" s="33" t="s">
        <v>169</v>
      </c>
      <c r="F30" s="127">
        <v>99149</v>
      </c>
      <c r="G30" s="127">
        <v>99149</v>
      </c>
      <c r="H30" s="127">
        <v>99149</v>
      </c>
      <c r="I30" s="77" t="s">
        <v>236</v>
      </c>
      <c r="J30" s="100" t="s">
        <v>170</v>
      </c>
      <c r="K30" s="101">
        <v>1</v>
      </c>
      <c r="L30" s="101">
        <v>1.05</v>
      </c>
      <c r="M30" s="101">
        <v>1.05</v>
      </c>
      <c r="N30" s="101">
        <v>1.05</v>
      </c>
      <c r="O30" s="79" t="s">
        <v>29</v>
      </c>
      <c r="P30" s="79" t="s">
        <v>381</v>
      </c>
    </row>
    <row r="31" spans="1:16" ht="38.25" x14ac:dyDescent="0.2">
      <c r="A31" s="413"/>
      <c r="B31" s="400"/>
      <c r="C31" s="407"/>
      <c r="D31" s="260" t="s">
        <v>83</v>
      </c>
      <c r="E31" s="33" t="s">
        <v>74</v>
      </c>
      <c r="F31" s="127"/>
      <c r="G31" s="127"/>
      <c r="H31" s="127"/>
      <c r="I31" s="77"/>
      <c r="J31" s="100"/>
      <c r="K31" s="224"/>
      <c r="L31" s="224"/>
      <c r="M31" s="224"/>
      <c r="N31" s="224"/>
      <c r="O31" s="79"/>
      <c r="P31" s="79"/>
    </row>
    <row r="32" spans="1:16" ht="26.25" thickBot="1" x14ac:dyDescent="0.25">
      <c r="A32" s="413"/>
      <c r="B32" s="400"/>
      <c r="C32" s="414"/>
      <c r="D32" s="130" t="s">
        <v>73</v>
      </c>
      <c r="E32" s="35" t="s">
        <v>169</v>
      </c>
      <c r="F32" s="94">
        <v>147000</v>
      </c>
      <c r="G32" s="94">
        <v>147000</v>
      </c>
      <c r="H32" s="94">
        <v>147000</v>
      </c>
      <c r="I32" s="95" t="s">
        <v>332</v>
      </c>
      <c r="J32" s="96" t="s">
        <v>170</v>
      </c>
      <c r="K32" s="131">
        <v>1</v>
      </c>
      <c r="L32" s="131">
        <v>1.05</v>
      </c>
      <c r="M32" s="131">
        <v>1.1000000000000001</v>
      </c>
      <c r="N32" s="131">
        <v>1.1499999999999999</v>
      </c>
      <c r="O32" s="98" t="s">
        <v>379</v>
      </c>
      <c r="P32" s="98" t="s">
        <v>380</v>
      </c>
    </row>
    <row r="33" spans="1:16" ht="49.5" hidden="1" customHeight="1" x14ac:dyDescent="0.2">
      <c r="A33" s="385"/>
      <c r="B33" s="401"/>
      <c r="C33" s="326" t="s">
        <v>1</v>
      </c>
      <c r="D33" s="327" t="s">
        <v>7</v>
      </c>
      <c r="E33" s="325" t="s">
        <v>6</v>
      </c>
      <c r="F33" s="325" t="s">
        <v>342</v>
      </c>
      <c r="G33" s="325" t="s">
        <v>411</v>
      </c>
      <c r="H33" s="325" t="s">
        <v>412</v>
      </c>
      <c r="I33" s="328" t="s">
        <v>56</v>
      </c>
      <c r="J33" s="328" t="s">
        <v>4</v>
      </c>
      <c r="K33" s="329" t="s">
        <v>415</v>
      </c>
      <c r="L33" s="329" t="s">
        <v>368</v>
      </c>
      <c r="M33" s="329" t="s">
        <v>417</v>
      </c>
      <c r="N33" s="329" t="s">
        <v>416</v>
      </c>
      <c r="O33" s="415" t="s">
        <v>5</v>
      </c>
      <c r="P33" s="416"/>
    </row>
    <row r="34" spans="1:16" ht="25.5" customHeight="1" x14ac:dyDescent="0.2">
      <c r="A34" s="385"/>
      <c r="B34" s="401"/>
      <c r="C34" s="406" t="s">
        <v>235</v>
      </c>
      <c r="D34" s="260" t="s">
        <v>92</v>
      </c>
      <c r="E34" s="33" t="s">
        <v>52</v>
      </c>
      <c r="F34" s="76"/>
      <c r="G34" s="76"/>
      <c r="H34" s="76"/>
      <c r="I34" s="77"/>
      <c r="J34" s="100"/>
      <c r="K34" s="226"/>
      <c r="L34" s="226"/>
      <c r="M34" s="226"/>
      <c r="N34" s="226"/>
      <c r="O34" s="79"/>
      <c r="P34" s="79"/>
    </row>
    <row r="35" spans="1:16" ht="38.25" x14ac:dyDescent="0.2">
      <c r="A35" s="385"/>
      <c r="B35" s="401"/>
      <c r="C35" s="407"/>
      <c r="D35" s="262" t="s">
        <v>82</v>
      </c>
      <c r="E35" s="33" t="s">
        <v>151</v>
      </c>
      <c r="F35" s="127">
        <v>2200000</v>
      </c>
      <c r="G35" s="127">
        <v>3000000</v>
      </c>
      <c r="H35" s="127">
        <v>3000000</v>
      </c>
      <c r="I35" s="77" t="s">
        <v>140</v>
      </c>
      <c r="J35" s="33" t="s">
        <v>406</v>
      </c>
      <c r="K35" s="101">
        <v>0</v>
      </c>
      <c r="L35" s="101">
        <v>1</v>
      </c>
      <c r="M35" s="101">
        <v>1</v>
      </c>
      <c r="N35" s="101">
        <v>1</v>
      </c>
      <c r="O35" s="79" t="s">
        <v>370</v>
      </c>
      <c r="P35" s="79" t="s">
        <v>371</v>
      </c>
    </row>
    <row r="36" spans="1:16" ht="25.5" x14ac:dyDescent="0.2">
      <c r="A36" s="385"/>
      <c r="B36" s="401"/>
      <c r="C36" s="407"/>
      <c r="D36" s="262" t="s">
        <v>344</v>
      </c>
      <c r="E36" s="33" t="s">
        <v>345</v>
      </c>
      <c r="F36" s="127">
        <v>0</v>
      </c>
      <c r="G36" s="127">
        <v>0</v>
      </c>
      <c r="H36" s="127">
        <v>0</v>
      </c>
      <c r="I36" s="77" t="s">
        <v>54</v>
      </c>
      <c r="J36" s="33" t="s">
        <v>155</v>
      </c>
      <c r="K36" s="221">
        <v>0</v>
      </c>
      <c r="L36" s="101">
        <v>1</v>
      </c>
      <c r="M36" s="101">
        <v>1</v>
      </c>
      <c r="N36" s="101">
        <v>1</v>
      </c>
      <c r="O36" s="79" t="s">
        <v>370</v>
      </c>
      <c r="P36" s="79" t="s">
        <v>371</v>
      </c>
    </row>
    <row r="37" spans="1:16" ht="21" customHeight="1" x14ac:dyDescent="0.2">
      <c r="A37" s="385"/>
      <c r="B37" s="401"/>
      <c r="C37" s="407"/>
      <c r="D37" s="262" t="s">
        <v>363</v>
      </c>
      <c r="E37" s="33" t="s">
        <v>364</v>
      </c>
      <c r="F37" s="127"/>
      <c r="G37" s="127"/>
      <c r="H37" s="127"/>
      <c r="I37" s="77" t="s">
        <v>395</v>
      </c>
      <c r="J37" s="33" t="s">
        <v>341</v>
      </c>
      <c r="K37" s="221">
        <v>0</v>
      </c>
      <c r="L37" s="101">
        <v>1</v>
      </c>
      <c r="M37" s="101">
        <v>1</v>
      </c>
      <c r="N37" s="101">
        <v>1</v>
      </c>
      <c r="O37" s="79" t="s">
        <v>370</v>
      </c>
      <c r="P37" s="79" t="s">
        <v>371</v>
      </c>
    </row>
    <row r="38" spans="1:16" ht="25.5" x14ac:dyDescent="0.2">
      <c r="A38" s="385"/>
      <c r="B38" s="401"/>
      <c r="C38" s="407"/>
      <c r="D38" s="260" t="s">
        <v>279</v>
      </c>
      <c r="E38" s="33" t="s">
        <v>300</v>
      </c>
      <c r="F38" s="127"/>
      <c r="G38" s="127"/>
      <c r="H38" s="127"/>
      <c r="I38" s="77"/>
      <c r="J38" s="33"/>
      <c r="K38" s="101"/>
      <c r="L38" s="101"/>
      <c r="M38" s="101"/>
      <c r="N38" s="101"/>
      <c r="O38" s="79"/>
      <c r="P38" s="79"/>
    </row>
    <row r="39" spans="1:16" ht="25.5" x14ac:dyDescent="0.2">
      <c r="A39" s="385"/>
      <c r="B39" s="401"/>
      <c r="C39" s="407"/>
      <c r="D39" s="262" t="s">
        <v>280</v>
      </c>
      <c r="E39" s="33" t="s">
        <v>281</v>
      </c>
      <c r="F39" s="127"/>
      <c r="G39" s="127">
        <v>0</v>
      </c>
      <c r="H39" s="127">
        <v>0</v>
      </c>
      <c r="I39" s="77" t="s">
        <v>277</v>
      </c>
      <c r="J39" s="33" t="s">
        <v>341</v>
      </c>
      <c r="K39" s="101">
        <v>0</v>
      </c>
      <c r="L39" s="101">
        <v>0.5</v>
      </c>
      <c r="M39" s="101">
        <v>1</v>
      </c>
      <c r="N39" s="101">
        <v>1</v>
      </c>
      <c r="O39" s="79" t="s">
        <v>370</v>
      </c>
      <c r="P39" s="79" t="s">
        <v>371</v>
      </c>
    </row>
    <row r="40" spans="1:16" ht="26.25" thickBot="1" x14ac:dyDescent="0.25">
      <c r="A40" s="385"/>
      <c r="B40" s="402"/>
      <c r="C40" s="414"/>
      <c r="D40" s="316" t="s">
        <v>282</v>
      </c>
      <c r="E40" s="35" t="s">
        <v>283</v>
      </c>
      <c r="F40" s="94"/>
      <c r="G40" s="94">
        <v>0</v>
      </c>
      <c r="H40" s="94">
        <v>0</v>
      </c>
      <c r="I40" s="95" t="s">
        <v>141</v>
      </c>
      <c r="J40" s="35" t="s">
        <v>341</v>
      </c>
      <c r="K40" s="131">
        <v>0</v>
      </c>
      <c r="L40" s="131">
        <v>0.5</v>
      </c>
      <c r="M40" s="131">
        <v>1</v>
      </c>
      <c r="N40" s="131">
        <v>1</v>
      </c>
      <c r="O40" s="98" t="s">
        <v>370</v>
      </c>
      <c r="P40" s="98" t="s">
        <v>371</v>
      </c>
    </row>
    <row r="41" spans="1:16" ht="25.5" customHeight="1" x14ac:dyDescent="0.2">
      <c r="A41" s="385"/>
      <c r="B41" s="403" t="s">
        <v>16</v>
      </c>
      <c r="C41" s="387" t="s">
        <v>13</v>
      </c>
      <c r="D41" s="289" t="s">
        <v>93</v>
      </c>
      <c r="E41" s="274" t="s">
        <v>44</v>
      </c>
      <c r="F41" s="290"/>
      <c r="G41" s="290"/>
      <c r="H41" s="290"/>
      <c r="I41" s="276"/>
      <c r="J41" s="274"/>
      <c r="K41" s="291"/>
      <c r="L41" s="291"/>
      <c r="M41" s="291"/>
      <c r="N41" s="291"/>
      <c r="O41" s="278" t="s">
        <v>24</v>
      </c>
      <c r="P41" s="278" t="s">
        <v>24</v>
      </c>
    </row>
    <row r="42" spans="1:16" ht="25.5" customHeight="1" x14ac:dyDescent="0.2">
      <c r="A42" s="385"/>
      <c r="B42" s="404"/>
      <c r="C42" s="388"/>
      <c r="D42" s="260" t="s">
        <v>167</v>
      </c>
      <c r="E42" s="33" t="s">
        <v>168</v>
      </c>
      <c r="F42" s="227"/>
      <c r="G42" s="227">
        <v>2900000</v>
      </c>
      <c r="H42" s="227">
        <v>3000000</v>
      </c>
      <c r="I42" s="77" t="s">
        <v>57</v>
      </c>
      <c r="J42" s="33" t="s">
        <v>135</v>
      </c>
      <c r="K42" s="137">
        <v>3.2</v>
      </c>
      <c r="L42" s="137">
        <v>5</v>
      </c>
      <c r="M42" s="137">
        <v>7.5</v>
      </c>
      <c r="N42" s="137">
        <v>10</v>
      </c>
      <c r="O42" s="79" t="s">
        <v>372</v>
      </c>
      <c r="P42" s="79" t="s">
        <v>373</v>
      </c>
    </row>
    <row r="43" spans="1:16" ht="25.5" customHeight="1" x14ac:dyDescent="0.2">
      <c r="A43" s="385"/>
      <c r="B43" s="404"/>
      <c r="C43" s="388"/>
      <c r="D43" s="260" t="s">
        <v>440</v>
      </c>
      <c r="E43" s="33" t="s">
        <v>441</v>
      </c>
      <c r="F43" s="227">
        <v>3250000</v>
      </c>
      <c r="G43" s="227"/>
      <c r="H43" s="227"/>
      <c r="I43" s="77" t="s">
        <v>59</v>
      </c>
      <c r="J43" s="33" t="s">
        <v>291</v>
      </c>
      <c r="K43" s="137">
        <v>3.2</v>
      </c>
      <c r="L43" s="137">
        <v>5</v>
      </c>
      <c r="M43" s="137">
        <v>7.5</v>
      </c>
      <c r="N43" s="137">
        <v>10</v>
      </c>
      <c r="O43" s="79" t="s">
        <v>372</v>
      </c>
      <c r="P43" s="79" t="s">
        <v>373</v>
      </c>
    </row>
    <row r="44" spans="1:16" ht="25.5" x14ac:dyDescent="0.2">
      <c r="A44" s="385"/>
      <c r="B44" s="404"/>
      <c r="C44" s="388"/>
      <c r="D44" s="260" t="s">
        <v>87</v>
      </c>
      <c r="E44" s="228" t="s">
        <v>42</v>
      </c>
      <c r="F44" s="127"/>
      <c r="G44" s="127"/>
      <c r="H44" s="127"/>
      <c r="I44" s="77"/>
      <c r="J44" s="100"/>
      <c r="K44" s="225"/>
      <c r="L44" s="225"/>
      <c r="M44" s="225"/>
      <c r="N44" s="225"/>
      <c r="O44" s="79"/>
      <c r="P44" s="79" t="s">
        <v>24</v>
      </c>
    </row>
    <row r="45" spans="1:16" ht="25.5" x14ac:dyDescent="0.2">
      <c r="A45" s="385"/>
      <c r="B45" s="404"/>
      <c r="C45" s="388"/>
      <c r="D45" s="260" t="s">
        <v>275</v>
      </c>
      <c r="E45" s="44" t="s">
        <v>442</v>
      </c>
      <c r="F45" s="127"/>
      <c r="G45" s="127">
        <v>4000000</v>
      </c>
      <c r="H45" s="127">
        <v>4000000</v>
      </c>
      <c r="I45" s="77" t="s">
        <v>58</v>
      </c>
      <c r="J45" s="100" t="s">
        <v>242</v>
      </c>
      <c r="K45" s="101">
        <v>0</v>
      </c>
      <c r="L45" s="101">
        <v>1</v>
      </c>
      <c r="M45" s="101">
        <v>1</v>
      </c>
      <c r="N45" s="101">
        <v>1</v>
      </c>
      <c r="O45" s="79" t="s">
        <v>370</v>
      </c>
      <c r="P45" s="79" t="s">
        <v>371</v>
      </c>
    </row>
    <row r="46" spans="1:16" ht="21.75" customHeight="1" x14ac:dyDescent="0.2">
      <c r="A46" s="385"/>
      <c r="B46" s="404"/>
      <c r="C46" s="388"/>
      <c r="D46" s="262" t="s">
        <v>27</v>
      </c>
      <c r="E46" s="33" t="s">
        <v>46</v>
      </c>
      <c r="F46" s="127">
        <v>470000</v>
      </c>
      <c r="G46" s="127">
        <v>500000</v>
      </c>
      <c r="H46" s="127">
        <v>430000</v>
      </c>
      <c r="I46" s="77" t="s">
        <v>60</v>
      </c>
      <c r="J46" s="229" t="s">
        <v>96</v>
      </c>
      <c r="K46" s="230">
        <v>24</v>
      </c>
      <c r="L46" s="230">
        <v>31</v>
      </c>
      <c r="M46" s="230">
        <v>35</v>
      </c>
      <c r="N46" s="230">
        <v>36</v>
      </c>
      <c r="O46" s="79" t="s">
        <v>370</v>
      </c>
      <c r="P46" s="79" t="s">
        <v>371</v>
      </c>
    </row>
    <row r="47" spans="1:16" ht="38.25" x14ac:dyDescent="0.2">
      <c r="A47" s="385"/>
      <c r="B47" s="404"/>
      <c r="C47" s="388"/>
      <c r="D47" s="262" t="s">
        <v>116</v>
      </c>
      <c r="E47" s="33" t="s">
        <v>120</v>
      </c>
      <c r="F47" s="76"/>
      <c r="G47" s="76">
        <v>1000000</v>
      </c>
      <c r="H47" s="76">
        <v>1000000</v>
      </c>
      <c r="I47" s="77" t="s">
        <v>61</v>
      </c>
      <c r="J47" s="33" t="s">
        <v>157</v>
      </c>
      <c r="K47" s="101" t="s">
        <v>261</v>
      </c>
      <c r="L47" s="101" t="s">
        <v>262</v>
      </c>
      <c r="M47" s="101" t="s">
        <v>204</v>
      </c>
      <c r="N47" s="101" t="s">
        <v>204</v>
      </c>
      <c r="O47" s="79" t="s">
        <v>370</v>
      </c>
      <c r="P47" s="79" t="s">
        <v>371</v>
      </c>
    </row>
    <row r="48" spans="1:16" ht="24.75" customHeight="1" x14ac:dyDescent="0.2">
      <c r="A48" s="385"/>
      <c r="B48" s="404"/>
      <c r="C48" s="388"/>
      <c r="D48" s="260" t="s">
        <v>288</v>
      </c>
      <c r="E48" s="33" t="s">
        <v>356</v>
      </c>
      <c r="F48" s="127"/>
      <c r="G48" s="127">
        <v>150000</v>
      </c>
      <c r="H48" s="127">
        <v>1000000</v>
      </c>
      <c r="I48" s="77" t="s">
        <v>329</v>
      </c>
      <c r="J48" s="33" t="s">
        <v>291</v>
      </c>
      <c r="K48" s="78" t="s">
        <v>124</v>
      </c>
      <c r="L48" s="78" t="s">
        <v>125</v>
      </c>
      <c r="M48" s="78" t="s">
        <v>125</v>
      </c>
      <c r="N48" s="78" t="s">
        <v>125</v>
      </c>
      <c r="O48" s="79" t="s">
        <v>370</v>
      </c>
      <c r="P48" s="79" t="s">
        <v>371</v>
      </c>
    </row>
    <row r="49" spans="1:16" ht="24.75" customHeight="1" x14ac:dyDescent="0.2">
      <c r="A49" s="385"/>
      <c r="B49" s="404"/>
      <c r="C49" s="388"/>
      <c r="D49" s="260" t="s">
        <v>448</v>
      </c>
      <c r="E49" s="33" t="s">
        <v>449</v>
      </c>
      <c r="F49" s="127"/>
      <c r="G49" s="127"/>
      <c r="H49" s="127"/>
      <c r="I49" s="77" t="s">
        <v>450</v>
      </c>
      <c r="J49" s="33" t="s">
        <v>291</v>
      </c>
      <c r="K49" s="78" t="s">
        <v>124</v>
      </c>
      <c r="L49" s="78" t="s">
        <v>125</v>
      </c>
      <c r="M49" s="78" t="s">
        <v>125</v>
      </c>
      <c r="N49" s="78" t="s">
        <v>125</v>
      </c>
      <c r="O49" s="79" t="s">
        <v>370</v>
      </c>
      <c r="P49" s="79" t="s">
        <v>371</v>
      </c>
    </row>
    <row r="50" spans="1:16" ht="18.75" customHeight="1" x14ac:dyDescent="0.2">
      <c r="A50" s="385"/>
      <c r="B50" s="404"/>
      <c r="C50" s="388"/>
      <c r="D50" s="260" t="s">
        <v>289</v>
      </c>
      <c r="E50" s="33" t="s">
        <v>290</v>
      </c>
      <c r="F50" s="127"/>
      <c r="G50" s="127"/>
      <c r="H50" s="127">
        <v>0</v>
      </c>
      <c r="I50" s="77" t="s">
        <v>232</v>
      </c>
      <c r="J50" s="33" t="s">
        <v>291</v>
      </c>
      <c r="K50" s="78" t="s">
        <v>124</v>
      </c>
      <c r="L50" s="78" t="s">
        <v>125</v>
      </c>
      <c r="M50" s="78" t="s">
        <v>125</v>
      </c>
      <c r="N50" s="78" t="s">
        <v>125</v>
      </c>
      <c r="O50" s="79" t="s">
        <v>370</v>
      </c>
      <c r="P50" s="79" t="s">
        <v>371</v>
      </c>
    </row>
    <row r="51" spans="1:16" ht="30" customHeight="1" x14ac:dyDescent="0.2">
      <c r="A51" s="385"/>
      <c r="B51" s="404"/>
      <c r="C51" s="389"/>
      <c r="D51" s="260" t="s">
        <v>365</v>
      </c>
      <c r="E51" s="33" t="s">
        <v>366</v>
      </c>
      <c r="F51" s="127"/>
      <c r="G51" s="127"/>
      <c r="H51" s="127"/>
      <c r="I51" s="77" t="s">
        <v>240</v>
      </c>
      <c r="J51" s="100" t="s">
        <v>242</v>
      </c>
      <c r="K51" s="78" t="s">
        <v>124</v>
      </c>
      <c r="L51" s="78" t="s">
        <v>125</v>
      </c>
      <c r="M51" s="78" t="s">
        <v>125</v>
      </c>
      <c r="N51" s="78" t="s">
        <v>125</v>
      </c>
      <c r="O51" s="79" t="s">
        <v>370</v>
      </c>
      <c r="P51" s="79" t="s">
        <v>371</v>
      </c>
    </row>
    <row r="52" spans="1:16" ht="30" customHeight="1" x14ac:dyDescent="0.2">
      <c r="A52" s="385"/>
      <c r="B52" s="404"/>
      <c r="C52" s="389"/>
      <c r="D52" s="260" t="s">
        <v>451</v>
      </c>
      <c r="E52" s="33" t="s">
        <v>452</v>
      </c>
      <c r="F52" s="127"/>
      <c r="G52" s="127"/>
      <c r="H52" s="127"/>
      <c r="I52" s="77"/>
      <c r="J52" s="33"/>
      <c r="K52" s="78"/>
      <c r="L52" s="78"/>
      <c r="M52" s="78"/>
      <c r="N52" s="78"/>
      <c r="O52" s="79"/>
      <c r="P52" s="79"/>
    </row>
    <row r="53" spans="1:16" ht="30" customHeight="1" x14ac:dyDescent="0.2">
      <c r="A53" s="385"/>
      <c r="B53" s="404"/>
      <c r="C53" s="389"/>
      <c r="D53" s="260" t="s">
        <v>28</v>
      </c>
      <c r="E53" s="33" t="s">
        <v>453</v>
      </c>
      <c r="F53" s="127">
        <v>130000</v>
      </c>
      <c r="G53" s="127"/>
      <c r="H53" s="127"/>
      <c r="I53" s="77" t="s">
        <v>505</v>
      </c>
      <c r="J53" s="33" t="s">
        <v>291</v>
      </c>
      <c r="K53" s="78" t="s">
        <v>124</v>
      </c>
      <c r="L53" s="78" t="s">
        <v>125</v>
      </c>
      <c r="M53" s="78" t="s">
        <v>125</v>
      </c>
      <c r="N53" s="78" t="s">
        <v>125</v>
      </c>
      <c r="O53" s="79" t="s">
        <v>370</v>
      </c>
      <c r="P53" s="79" t="s">
        <v>371</v>
      </c>
    </row>
    <row r="54" spans="1:16" ht="30" customHeight="1" x14ac:dyDescent="0.2">
      <c r="A54" s="385"/>
      <c r="B54" s="404"/>
      <c r="C54" s="389"/>
      <c r="D54" s="260" t="s">
        <v>454</v>
      </c>
      <c r="E54" s="33" t="s">
        <v>464</v>
      </c>
      <c r="F54" s="127">
        <v>525000</v>
      </c>
      <c r="G54" s="127"/>
      <c r="H54" s="127"/>
      <c r="I54" s="77" t="s">
        <v>506</v>
      </c>
      <c r="J54" s="33" t="s">
        <v>291</v>
      </c>
      <c r="K54" s="78" t="s">
        <v>124</v>
      </c>
      <c r="L54" s="78" t="s">
        <v>125</v>
      </c>
      <c r="M54" s="78" t="s">
        <v>125</v>
      </c>
      <c r="N54" s="78" t="s">
        <v>125</v>
      </c>
      <c r="O54" s="79" t="s">
        <v>370</v>
      </c>
      <c r="P54" s="79" t="s">
        <v>371</v>
      </c>
    </row>
    <row r="55" spans="1:16" ht="30" customHeight="1" x14ac:dyDescent="0.2">
      <c r="A55" s="385"/>
      <c r="B55" s="404"/>
      <c r="C55" s="389"/>
      <c r="D55" s="260" t="s">
        <v>455</v>
      </c>
      <c r="E55" s="33" t="s">
        <v>465</v>
      </c>
      <c r="F55" s="127">
        <v>270000</v>
      </c>
      <c r="G55" s="127"/>
      <c r="H55" s="127"/>
      <c r="I55" s="77" t="s">
        <v>507</v>
      </c>
      <c r="J55" s="33" t="s">
        <v>291</v>
      </c>
      <c r="K55" s="78" t="s">
        <v>124</v>
      </c>
      <c r="L55" s="78" t="s">
        <v>125</v>
      </c>
      <c r="M55" s="78" t="s">
        <v>125</v>
      </c>
      <c r="N55" s="78" t="s">
        <v>125</v>
      </c>
      <c r="O55" s="79" t="s">
        <v>370</v>
      </c>
      <c r="P55" s="79" t="s">
        <v>371</v>
      </c>
    </row>
    <row r="56" spans="1:16" ht="30" customHeight="1" x14ac:dyDescent="0.2">
      <c r="A56" s="385"/>
      <c r="B56" s="404"/>
      <c r="C56" s="389"/>
      <c r="D56" s="260" t="s">
        <v>387</v>
      </c>
      <c r="E56" s="33" t="s">
        <v>466</v>
      </c>
      <c r="F56" s="127">
        <v>380000</v>
      </c>
      <c r="G56" s="127"/>
      <c r="H56" s="127"/>
      <c r="I56" s="77" t="s">
        <v>508</v>
      </c>
      <c r="J56" s="33" t="s">
        <v>291</v>
      </c>
      <c r="K56" s="78" t="s">
        <v>124</v>
      </c>
      <c r="L56" s="78" t="s">
        <v>125</v>
      </c>
      <c r="M56" s="78" t="s">
        <v>125</v>
      </c>
      <c r="N56" s="78" t="s">
        <v>125</v>
      </c>
      <c r="O56" s="79" t="s">
        <v>370</v>
      </c>
      <c r="P56" s="79" t="s">
        <v>371</v>
      </c>
    </row>
    <row r="57" spans="1:16" ht="30" customHeight="1" x14ac:dyDescent="0.2">
      <c r="A57" s="385"/>
      <c r="B57" s="404"/>
      <c r="C57" s="389"/>
      <c r="D57" s="260" t="s">
        <v>456</v>
      </c>
      <c r="E57" s="33" t="s">
        <v>467</v>
      </c>
      <c r="F57" s="127">
        <v>140000</v>
      </c>
      <c r="G57" s="127"/>
      <c r="H57" s="127"/>
      <c r="I57" s="77" t="s">
        <v>509</v>
      </c>
      <c r="J57" s="33" t="s">
        <v>291</v>
      </c>
      <c r="K57" s="78" t="s">
        <v>124</v>
      </c>
      <c r="L57" s="78" t="s">
        <v>125</v>
      </c>
      <c r="M57" s="78" t="s">
        <v>125</v>
      </c>
      <c r="N57" s="78" t="s">
        <v>125</v>
      </c>
      <c r="O57" s="79" t="s">
        <v>370</v>
      </c>
      <c r="P57" s="79" t="s">
        <v>371</v>
      </c>
    </row>
    <row r="58" spans="1:16" ht="30" customHeight="1" x14ac:dyDescent="0.2">
      <c r="A58" s="385"/>
      <c r="B58" s="404"/>
      <c r="C58" s="389"/>
      <c r="D58" s="260" t="s">
        <v>457</v>
      </c>
      <c r="E58" s="33" t="s">
        <v>468</v>
      </c>
      <c r="F58" s="127">
        <v>1000000</v>
      </c>
      <c r="G58" s="127"/>
      <c r="H58" s="127"/>
      <c r="I58" s="77" t="s">
        <v>510</v>
      </c>
      <c r="J58" s="33" t="s">
        <v>291</v>
      </c>
      <c r="K58" s="78" t="s">
        <v>124</v>
      </c>
      <c r="L58" s="78" t="s">
        <v>125</v>
      </c>
      <c r="M58" s="78" t="s">
        <v>125</v>
      </c>
      <c r="N58" s="78" t="s">
        <v>125</v>
      </c>
      <c r="O58" s="79" t="s">
        <v>370</v>
      </c>
      <c r="P58" s="79" t="s">
        <v>371</v>
      </c>
    </row>
    <row r="59" spans="1:16" ht="30" customHeight="1" x14ac:dyDescent="0.2">
      <c r="A59" s="385"/>
      <c r="B59" s="404"/>
      <c r="C59" s="389"/>
      <c r="D59" s="260" t="s">
        <v>458</v>
      </c>
      <c r="E59" s="33" t="s">
        <v>469</v>
      </c>
      <c r="F59" s="127">
        <v>400000</v>
      </c>
      <c r="G59" s="127"/>
      <c r="H59" s="127"/>
      <c r="I59" s="77" t="s">
        <v>511</v>
      </c>
      <c r="J59" s="33" t="s">
        <v>291</v>
      </c>
      <c r="K59" s="78" t="s">
        <v>124</v>
      </c>
      <c r="L59" s="78" t="s">
        <v>125</v>
      </c>
      <c r="M59" s="78" t="s">
        <v>125</v>
      </c>
      <c r="N59" s="78" t="s">
        <v>125</v>
      </c>
      <c r="O59" s="79" t="s">
        <v>370</v>
      </c>
      <c r="P59" s="79" t="s">
        <v>371</v>
      </c>
    </row>
    <row r="60" spans="1:16" ht="30" customHeight="1" x14ac:dyDescent="0.2">
      <c r="A60" s="385"/>
      <c r="B60" s="404"/>
      <c r="C60" s="389"/>
      <c r="D60" s="260" t="s">
        <v>459</v>
      </c>
      <c r="E60" s="33" t="s">
        <v>470</v>
      </c>
      <c r="F60" s="127">
        <v>400000</v>
      </c>
      <c r="G60" s="127"/>
      <c r="H60" s="127"/>
      <c r="I60" s="77" t="s">
        <v>512</v>
      </c>
      <c r="J60" s="33" t="s">
        <v>291</v>
      </c>
      <c r="K60" s="78" t="s">
        <v>124</v>
      </c>
      <c r="L60" s="78" t="s">
        <v>125</v>
      </c>
      <c r="M60" s="78" t="s">
        <v>125</v>
      </c>
      <c r="N60" s="78" t="s">
        <v>125</v>
      </c>
      <c r="O60" s="79" t="s">
        <v>370</v>
      </c>
      <c r="P60" s="79" t="s">
        <v>371</v>
      </c>
    </row>
    <row r="61" spans="1:16" ht="30" customHeight="1" x14ac:dyDescent="0.2">
      <c r="A61" s="385"/>
      <c r="B61" s="404"/>
      <c r="C61" s="389"/>
      <c r="D61" s="260" t="s">
        <v>460</v>
      </c>
      <c r="E61" s="33" t="s">
        <v>471</v>
      </c>
      <c r="F61" s="127">
        <v>75000</v>
      </c>
      <c r="G61" s="127"/>
      <c r="H61" s="127"/>
      <c r="I61" s="77" t="s">
        <v>513</v>
      </c>
      <c r="J61" s="33" t="s">
        <v>291</v>
      </c>
      <c r="K61" s="78" t="s">
        <v>124</v>
      </c>
      <c r="L61" s="78" t="s">
        <v>125</v>
      </c>
      <c r="M61" s="78" t="s">
        <v>125</v>
      </c>
      <c r="N61" s="78" t="s">
        <v>125</v>
      </c>
      <c r="O61" s="79" t="s">
        <v>370</v>
      </c>
      <c r="P61" s="79" t="s">
        <v>371</v>
      </c>
    </row>
    <row r="62" spans="1:16" ht="30" customHeight="1" x14ac:dyDescent="0.2">
      <c r="A62" s="385"/>
      <c r="B62" s="404"/>
      <c r="C62" s="389"/>
      <c r="D62" s="260" t="s">
        <v>461</v>
      </c>
      <c r="E62" s="33" t="s">
        <v>472</v>
      </c>
      <c r="F62" s="127">
        <v>455000</v>
      </c>
      <c r="G62" s="127"/>
      <c r="H62" s="127"/>
      <c r="I62" s="77" t="s">
        <v>514</v>
      </c>
      <c r="J62" s="33" t="s">
        <v>291</v>
      </c>
      <c r="K62" s="78" t="s">
        <v>124</v>
      </c>
      <c r="L62" s="78" t="s">
        <v>125</v>
      </c>
      <c r="M62" s="78" t="s">
        <v>125</v>
      </c>
      <c r="N62" s="78" t="s">
        <v>125</v>
      </c>
      <c r="O62" s="79" t="s">
        <v>370</v>
      </c>
      <c r="P62" s="79" t="s">
        <v>371</v>
      </c>
    </row>
    <row r="63" spans="1:16" ht="30" customHeight="1" x14ac:dyDescent="0.2">
      <c r="A63" s="385"/>
      <c r="B63" s="404"/>
      <c r="C63" s="389"/>
      <c r="D63" s="260" t="s">
        <v>275</v>
      </c>
      <c r="E63" s="33" t="s">
        <v>473</v>
      </c>
      <c r="F63" s="127">
        <v>640000</v>
      </c>
      <c r="G63" s="127"/>
      <c r="H63" s="127"/>
      <c r="I63" s="77" t="s">
        <v>515</v>
      </c>
      <c r="J63" s="33" t="s">
        <v>291</v>
      </c>
      <c r="K63" s="78" t="s">
        <v>124</v>
      </c>
      <c r="L63" s="78" t="s">
        <v>125</v>
      </c>
      <c r="M63" s="78" t="s">
        <v>125</v>
      </c>
      <c r="N63" s="78" t="s">
        <v>125</v>
      </c>
      <c r="O63" s="79" t="s">
        <v>370</v>
      </c>
      <c r="P63" s="79" t="s">
        <v>371</v>
      </c>
    </row>
    <row r="64" spans="1:16" ht="30" customHeight="1" x14ac:dyDescent="0.2">
      <c r="A64" s="385"/>
      <c r="B64" s="404"/>
      <c r="C64" s="389"/>
      <c r="D64" s="260" t="s">
        <v>462</v>
      </c>
      <c r="E64" s="33" t="s">
        <v>474</v>
      </c>
      <c r="F64" s="127">
        <v>400000</v>
      </c>
      <c r="G64" s="127"/>
      <c r="H64" s="127"/>
      <c r="I64" s="77" t="s">
        <v>516</v>
      </c>
      <c r="J64" s="33" t="s">
        <v>291</v>
      </c>
      <c r="K64" s="78" t="s">
        <v>124</v>
      </c>
      <c r="L64" s="78" t="s">
        <v>125</v>
      </c>
      <c r="M64" s="78" t="s">
        <v>125</v>
      </c>
      <c r="N64" s="78" t="s">
        <v>125</v>
      </c>
      <c r="O64" s="79" t="s">
        <v>370</v>
      </c>
      <c r="P64" s="79" t="s">
        <v>371</v>
      </c>
    </row>
    <row r="65" spans="1:16" ht="30" customHeight="1" x14ac:dyDescent="0.2">
      <c r="A65" s="385"/>
      <c r="B65" s="404"/>
      <c r="C65" s="389"/>
      <c r="D65" s="260" t="s">
        <v>463</v>
      </c>
      <c r="E65" s="33" t="s">
        <v>475</v>
      </c>
      <c r="F65" s="127">
        <v>115000</v>
      </c>
      <c r="G65" s="127"/>
      <c r="H65" s="127"/>
      <c r="I65" s="77" t="s">
        <v>517</v>
      </c>
      <c r="J65" s="33" t="s">
        <v>291</v>
      </c>
      <c r="K65" s="78" t="s">
        <v>124</v>
      </c>
      <c r="L65" s="78" t="s">
        <v>125</v>
      </c>
      <c r="M65" s="78" t="s">
        <v>125</v>
      </c>
      <c r="N65" s="78" t="s">
        <v>125</v>
      </c>
      <c r="O65" s="79" t="s">
        <v>370</v>
      </c>
      <c r="P65" s="79" t="s">
        <v>371</v>
      </c>
    </row>
    <row r="66" spans="1:16" ht="30" customHeight="1" x14ac:dyDescent="0.2">
      <c r="A66" s="385"/>
      <c r="B66" s="404"/>
      <c r="C66" s="389"/>
      <c r="D66" s="260" t="s">
        <v>476</v>
      </c>
      <c r="E66" s="33" t="s">
        <v>477</v>
      </c>
      <c r="F66" s="127">
        <v>3720000</v>
      </c>
      <c r="G66" s="127"/>
      <c r="H66" s="127"/>
      <c r="I66" s="77" t="s">
        <v>526</v>
      </c>
      <c r="J66" s="33" t="s">
        <v>291</v>
      </c>
      <c r="K66" s="78" t="s">
        <v>124</v>
      </c>
      <c r="L66" s="78" t="s">
        <v>125</v>
      </c>
      <c r="M66" s="78" t="s">
        <v>125</v>
      </c>
      <c r="N66" s="78" t="s">
        <v>125</v>
      </c>
      <c r="O66" s="79" t="s">
        <v>370</v>
      </c>
      <c r="P66" s="79" t="s">
        <v>371</v>
      </c>
    </row>
    <row r="67" spans="1:16" ht="30" customHeight="1" x14ac:dyDescent="0.2">
      <c r="A67" s="385"/>
      <c r="B67" s="404"/>
      <c r="C67" s="389"/>
      <c r="D67" s="260" t="s">
        <v>478</v>
      </c>
      <c r="E67" s="33" t="s">
        <v>479</v>
      </c>
      <c r="F67" s="127">
        <v>2100000</v>
      </c>
      <c r="G67" s="127"/>
      <c r="H67" s="127"/>
      <c r="I67" s="77" t="s">
        <v>527</v>
      </c>
      <c r="J67" s="33" t="s">
        <v>291</v>
      </c>
      <c r="K67" s="78" t="s">
        <v>124</v>
      </c>
      <c r="L67" s="78" t="s">
        <v>125</v>
      </c>
      <c r="M67" s="78" t="s">
        <v>125</v>
      </c>
      <c r="N67" s="78" t="s">
        <v>125</v>
      </c>
      <c r="O67" s="79" t="s">
        <v>370</v>
      </c>
      <c r="P67" s="79" t="s">
        <v>371</v>
      </c>
    </row>
    <row r="68" spans="1:16" ht="30" customHeight="1" x14ac:dyDescent="0.2">
      <c r="A68" s="385"/>
      <c r="B68" s="404"/>
      <c r="C68" s="389"/>
      <c r="D68" s="260" t="s">
        <v>480</v>
      </c>
      <c r="E68" s="33" t="s">
        <v>483</v>
      </c>
      <c r="F68" s="127">
        <v>2700000</v>
      </c>
      <c r="G68" s="127"/>
      <c r="H68" s="127"/>
      <c r="I68" s="77" t="s">
        <v>528</v>
      </c>
      <c r="J68" s="33" t="s">
        <v>291</v>
      </c>
      <c r="K68" s="78" t="s">
        <v>124</v>
      </c>
      <c r="L68" s="78" t="s">
        <v>125</v>
      </c>
      <c r="M68" s="78" t="s">
        <v>125</v>
      </c>
      <c r="N68" s="78" t="s">
        <v>125</v>
      </c>
      <c r="O68" s="79" t="s">
        <v>370</v>
      </c>
      <c r="P68" s="79" t="s">
        <v>371</v>
      </c>
    </row>
    <row r="69" spans="1:16" ht="30" customHeight="1" x14ac:dyDescent="0.2">
      <c r="A69" s="385"/>
      <c r="B69" s="404"/>
      <c r="C69" s="389"/>
      <c r="D69" s="260" t="s">
        <v>481</v>
      </c>
      <c r="E69" s="33" t="s">
        <v>484</v>
      </c>
      <c r="F69" s="127">
        <v>400000</v>
      </c>
      <c r="G69" s="127"/>
      <c r="H69" s="127"/>
      <c r="I69" s="77" t="s">
        <v>529</v>
      </c>
      <c r="J69" s="33" t="s">
        <v>291</v>
      </c>
      <c r="K69" s="78" t="s">
        <v>124</v>
      </c>
      <c r="L69" s="78" t="s">
        <v>125</v>
      </c>
      <c r="M69" s="78" t="s">
        <v>125</v>
      </c>
      <c r="N69" s="78" t="s">
        <v>125</v>
      </c>
      <c r="O69" s="79" t="s">
        <v>370</v>
      </c>
      <c r="P69" s="79" t="s">
        <v>371</v>
      </c>
    </row>
    <row r="70" spans="1:16" ht="30" customHeight="1" x14ac:dyDescent="0.2">
      <c r="A70" s="385"/>
      <c r="B70" s="404"/>
      <c r="C70" s="389"/>
      <c r="D70" s="260" t="s">
        <v>25</v>
      </c>
      <c r="E70" s="33" t="s">
        <v>485</v>
      </c>
      <c r="F70" s="127">
        <v>90000</v>
      </c>
      <c r="G70" s="127"/>
      <c r="H70" s="127"/>
      <c r="I70" s="77" t="s">
        <v>530</v>
      </c>
      <c r="J70" s="33" t="s">
        <v>291</v>
      </c>
      <c r="K70" s="78" t="s">
        <v>124</v>
      </c>
      <c r="L70" s="78" t="s">
        <v>125</v>
      </c>
      <c r="M70" s="78" t="s">
        <v>125</v>
      </c>
      <c r="N70" s="78" t="s">
        <v>125</v>
      </c>
      <c r="O70" s="79" t="s">
        <v>370</v>
      </c>
      <c r="P70" s="79" t="s">
        <v>371</v>
      </c>
    </row>
    <row r="71" spans="1:16" ht="30" customHeight="1" x14ac:dyDescent="0.2">
      <c r="A71" s="385"/>
      <c r="B71" s="404"/>
      <c r="C71" s="389"/>
      <c r="D71" s="260" t="s">
        <v>482</v>
      </c>
      <c r="E71" s="33" t="s">
        <v>486</v>
      </c>
      <c r="F71" s="127">
        <v>100000</v>
      </c>
      <c r="G71" s="127"/>
      <c r="H71" s="127"/>
      <c r="I71" s="77" t="s">
        <v>531</v>
      </c>
      <c r="J71" s="33" t="s">
        <v>291</v>
      </c>
      <c r="K71" s="78" t="s">
        <v>124</v>
      </c>
      <c r="L71" s="78" t="s">
        <v>125</v>
      </c>
      <c r="M71" s="78" t="s">
        <v>125</v>
      </c>
      <c r="N71" s="78" t="s">
        <v>125</v>
      </c>
      <c r="O71" s="79" t="s">
        <v>370</v>
      </c>
      <c r="P71" s="79" t="s">
        <v>371</v>
      </c>
    </row>
    <row r="72" spans="1:16" ht="30" customHeight="1" x14ac:dyDescent="0.2">
      <c r="A72" s="385"/>
      <c r="B72" s="404"/>
      <c r="C72" s="389"/>
      <c r="D72" s="260" t="s">
        <v>27</v>
      </c>
      <c r="E72" s="33" t="s">
        <v>487</v>
      </c>
      <c r="F72" s="127">
        <v>1430000</v>
      </c>
      <c r="G72" s="127"/>
      <c r="H72" s="127"/>
      <c r="I72" s="77" t="s">
        <v>532</v>
      </c>
      <c r="J72" s="33" t="s">
        <v>291</v>
      </c>
      <c r="K72" s="78" t="s">
        <v>124</v>
      </c>
      <c r="L72" s="78" t="s">
        <v>125</v>
      </c>
      <c r="M72" s="78" t="s">
        <v>125</v>
      </c>
      <c r="N72" s="78" t="s">
        <v>125</v>
      </c>
      <c r="O72" s="79" t="s">
        <v>370</v>
      </c>
      <c r="P72" s="79" t="s">
        <v>371</v>
      </c>
    </row>
    <row r="73" spans="1:16" ht="30" customHeight="1" x14ac:dyDescent="0.2">
      <c r="A73" s="385"/>
      <c r="B73" s="404"/>
      <c r="C73" s="389"/>
      <c r="D73" s="260" t="s">
        <v>488</v>
      </c>
      <c r="E73" s="33" t="s">
        <v>496</v>
      </c>
      <c r="F73" s="127">
        <v>2400000</v>
      </c>
      <c r="G73" s="127"/>
      <c r="H73" s="127"/>
      <c r="I73" s="77" t="s">
        <v>534</v>
      </c>
      <c r="J73" s="33" t="s">
        <v>291</v>
      </c>
      <c r="K73" s="78" t="s">
        <v>124</v>
      </c>
      <c r="L73" s="78" t="s">
        <v>125</v>
      </c>
      <c r="M73" s="78" t="s">
        <v>125</v>
      </c>
      <c r="N73" s="78" t="s">
        <v>125</v>
      </c>
      <c r="O73" s="79" t="s">
        <v>370</v>
      </c>
      <c r="P73" s="79" t="s">
        <v>371</v>
      </c>
    </row>
    <row r="74" spans="1:16" ht="30" customHeight="1" x14ac:dyDescent="0.2">
      <c r="A74" s="385"/>
      <c r="B74" s="404"/>
      <c r="C74" s="389"/>
      <c r="D74" s="260" t="s">
        <v>489</v>
      </c>
      <c r="E74" s="33" t="s">
        <v>390</v>
      </c>
      <c r="F74" s="127">
        <v>4000000</v>
      </c>
      <c r="G74" s="127"/>
      <c r="H74" s="127"/>
      <c r="I74" s="77" t="s">
        <v>533</v>
      </c>
      <c r="J74" s="33" t="s">
        <v>291</v>
      </c>
      <c r="K74" s="78" t="s">
        <v>124</v>
      </c>
      <c r="L74" s="78" t="s">
        <v>125</v>
      </c>
      <c r="M74" s="78" t="s">
        <v>125</v>
      </c>
      <c r="N74" s="78" t="s">
        <v>125</v>
      </c>
      <c r="O74" s="79" t="s">
        <v>370</v>
      </c>
      <c r="P74" s="79" t="s">
        <v>371</v>
      </c>
    </row>
    <row r="75" spans="1:16" ht="30" customHeight="1" x14ac:dyDescent="0.2">
      <c r="A75" s="385"/>
      <c r="B75" s="404"/>
      <c r="C75" s="389"/>
      <c r="D75" s="260" t="s">
        <v>346</v>
      </c>
      <c r="E75" s="33" t="s">
        <v>497</v>
      </c>
      <c r="F75" s="127">
        <v>400000</v>
      </c>
      <c r="G75" s="127"/>
      <c r="H75" s="127"/>
      <c r="I75" s="77" t="s">
        <v>535</v>
      </c>
      <c r="J75" s="33" t="s">
        <v>291</v>
      </c>
      <c r="K75" s="78" t="s">
        <v>124</v>
      </c>
      <c r="L75" s="78" t="s">
        <v>125</v>
      </c>
      <c r="M75" s="78" t="s">
        <v>125</v>
      </c>
      <c r="N75" s="78" t="s">
        <v>125</v>
      </c>
      <c r="O75" s="79" t="s">
        <v>370</v>
      </c>
      <c r="P75" s="79" t="s">
        <v>371</v>
      </c>
    </row>
    <row r="76" spans="1:16" ht="30" customHeight="1" x14ac:dyDescent="0.2">
      <c r="A76" s="385"/>
      <c r="B76" s="404"/>
      <c r="C76" s="389"/>
      <c r="D76" s="260" t="s">
        <v>224</v>
      </c>
      <c r="E76" s="33" t="s">
        <v>498</v>
      </c>
      <c r="F76" s="127">
        <v>50000</v>
      </c>
      <c r="G76" s="127"/>
      <c r="H76" s="127"/>
      <c r="I76" s="77" t="s">
        <v>549</v>
      </c>
      <c r="J76" s="33" t="s">
        <v>291</v>
      </c>
      <c r="K76" s="78" t="s">
        <v>124</v>
      </c>
      <c r="L76" s="78" t="s">
        <v>125</v>
      </c>
      <c r="M76" s="78" t="s">
        <v>125</v>
      </c>
      <c r="N76" s="78" t="s">
        <v>125</v>
      </c>
      <c r="O76" s="79" t="s">
        <v>370</v>
      </c>
      <c r="P76" s="79" t="s">
        <v>371</v>
      </c>
    </row>
    <row r="77" spans="1:16" ht="30" customHeight="1" x14ac:dyDescent="0.2">
      <c r="A77" s="385"/>
      <c r="B77" s="404"/>
      <c r="C77" s="389"/>
      <c r="D77" s="260" t="s">
        <v>116</v>
      </c>
      <c r="E77" s="33" t="s">
        <v>499</v>
      </c>
      <c r="F77" s="127">
        <v>100000</v>
      </c>
      <c r="G77" s="127"/>
      <c r="H77" s="127"/>
      <c r="I77" s="77" t="s">
        <v>550</v>
      </c>
      <c r="J77" s="33" t="s">
        <v>291</v>
      </c>
      <c r="K77" s="78" t="s">
        <v>124</v>
      </c>
      <c r="L77" s="78" t="s">
        <v>125</v>
      </c>
      <c r="M77" s="78" t="s">
        <v>125</v>
      </c>
      <c r="N77" s="78" t="s">
        <v>125</v>
      </c>
      <c r="O77" s="79" t="s">
        <v>370</v>
      </c>
      <c r="P77" s="79" t="s">
        <v>371</v>
      </c>
    </row>
    <row r="78" spans="1:16" ht="30" customHeight="1" x14ac:dyDescent="0.2">
      <c r="A78" s="385"/>
      <c r="B78" s="404"/>
      <c r="C78" s="389"/>
      <c r="D78" s="260" t="s">
        <v>490</v>
      </c>
      <c r="E78" s="33" t="s">
        <v>500</v>
      </c>
      <c r="F78" s="127">
        <v>300000</v>
      </c>
      <c r="G78" s="127"/>
      <c r="H78" s="127"/>
      <c r="I78" s="77" t="s">
        <v>551</v>
      </c>
      <c r="J78" s="33" t="s">
        <v>291</v>
      </c>
      <c r="K78" s="78" t="s">
        <v>124</v>
      </c>
      <c r="L78" s="78" t="s">
        <v>125</v>
      </c>
      <c r="M78" s="78" t="s">
        <v>125</v>
      </c>
      <c r="N78" s="78" t="s">
        <v>125</v>
      </c>
      <c r="O78" s="79" t="s">
        <v>370</v>
      </c>
      <c r="P78" s="79" t="s">
        <v>371</v>
      </c>
    </row>
    <row r="79" spans="1:16" ht="30" customHeight="1" x14ac:dyDescent="0.2">
      <c r="A79" s="385"/>
      <c r="B79" s="404"/>
      <c r="C79" s="389"/>
      <c r="D79" s="260" t="s">
        <v>491</v>
      </c>
      <c r="E79" s="33" t="s">
        <v>501</v>
      </c>
      <c r="F79" s="127">
        <v>350000</v>
      </c>
      <c r="G79" s="127"/>
      <c r="H79" s="127"/>
      <c r="I79" s="77" t="s">
        <v>552</v>
      </c>
      <c r="J79" s="33" t="s">
        <v>291</v>
      </c>
      <c r="K79" s="78" t="s">
        <v>124</v>
      </c>
      <c r="L79" s="78" t="s">
        <v>125</v>
      </c>
      <c r="M79" s="78" t="s">
        <v>125</v>
      </c>
      <c r="N79" s="78" t="s">
        <v>125</v>
      </c>
      <c r="O79" s="79" t="s">
        <v>370</v>
      </c>
      <c r="P79" s="79" t="s">
        <v>371</v>
      </c>
    </row>
    <row r="80" spans="1:16" ht="30" customHeight="1" x14ac:dyDescent="0.2">
      <c r="A80" s="385"/>
      <c r="B80" s="404"/>
      <c r="C80" s="389"/>
      <c r="D80" s="260" t="s">
        <v>492</v>
      </c>
      <c r="E80" s="33" t="s">
        <v>502</v>
      </c>
      <c r="F80" s="127">
        <v>40000</v>
      </c>
      <c r="G80" s="127"/>
      <c r="H80" s="127"/>
      <c r="I80" s="77" t="s">
        <v>553</v>
      </c>
      <c r="J80" s="33" t="s">
        <v>291</v>
      </c>
      <c r="K80" s="78" t="s">
        <v>124</v>
      </c>
      <c r="L80" s="78" t="s">
        <v>125</v>
      </c>
      <c r="M80" s="78" t="s">
        <v>125</v>
      </c>
      <c r="N80" s="78" t="s">
        <v>125</v>
      </c>
      <c r="O80" s="79" t="s">
        <v>370</v>
      </c>
      <c r="P80" s="79" t="s">
        <v>371</v>
      </c>
    </row>
    <row r="81" spans="1:21" ht="30" customHeight="1" x14ac:dyDescent="0.2">
      <c r="A81" s="385"/>
      <c r="B81" s="404"/>
      <c r="C81" s="389"/>
      <c r="D81" s="260" t="s">
        <v>493</v>
      </c>
      <c r="E81" s="33" t="s">
        <v>503</v>
      </c>
      <c r="F81" s="127">
        <v>100000</v>
      </c>
      <c r="G81" s="127"/>
      <c r="H81" s="127"/>
      <c r="I81" s="77" t="s">
        <v>554</v>
      </c>
      <c r="J81" s="33" t="s">
        <v>291</v>
      </c>
      <c r="K81" s="78" t="s">
        <v>124</v>
      </c>
      <c r="L81" s="78" t="s">
        <v>125</v>
      </c>
      <c r="M81" s="78" t="s">
        <v>125</v>
      </c>
      <c r="N81" s="78" t="s">
        <v>125</v>
      </c>
      <c r="O81" s="79" t="s">
        <v>370</v>
      </c>
      <c r="P81" s="79" t="s">
        <v>371</v>
      </c>
    </row>
    <row r="82" spans="1:21" ht="30" customHeight="1" x14ac:dyDescent="0.2">
      <c r="A82" s="385"/>
      <c r="B82" s="404"/>
      <c r="C82" s="389"/>
      <c r="D82" s="260" t="s">
        <v>494</v>
      </c>
      <c r="E82" s="33" t="s">
        <v>504</v>
      </c>
      <c r="F82" s="127">
        <v>2200000</v>
      </c>
      <c r="G82" s="127"/>
      <c r="H82" s="127"/>
      <c r="I82" s="77" t="s">
        <v>555</v>
      </c>
      <c r="J82" s="33" t="s">
        <v>291</v>
      </c>
      <c r="K82" s="78" t="s">
        <v>124</v>
      </c>
      <c r="L82" s="78" t="s">
        <v>125</v>
      </c>
      <c r="M82" s="78" t="s">
        <v>125</v>
      </c>
      <c r="N82" s="78" t="s">
        <v>125</v>
      </c>
      <c r="O82" s="79" t="s">
        <v>370</v>
      </c>
      <c r="P82" s="79" t="s">
        <v>371</v>
      </c>
    </row>
    <row r="83" spans="1:21" ht="30" customHeight="1" x14ac:dyDescent="0.2">
      <c r="A83" s="385"/>
      <c r="B83" s="404"/>
      <c r="C83" s="389"/>
      <c r="D83" s="260" t="s">
        <v>495</v>
      </c>
      <c r="E83" s="33" t="s">
        <v>290</v>
      </c>
      <c r="F83" s="127">
        <v>900000</v>
      </c>
      <c r="G83" s="127"/>
      <c r="H83" s="127"/>
      <c r="I83" s="77" t="s">
        <v>571</v>
      </c>
      <c r="J83" s="33" t="s">
        <v>291</v>
      </c>
      <c r="K83" s="78" t="s">
        <v>124</v>
      </c>
      <c r="L83" s="78" t="s">
        <v>125</v>
      </c>
      <c r="M83" s="78" t="s">
        <v>125</v>
      </c>
      <c r="N83" s="78" t="s">
        <v>125</v>
      </c>
      <c r="O83" s="79" t="s">
        <v>370</v>
      </c>
      <c r="P83" s="79" t="s">
        <v>371</v>
      </c>
      <c r="U83" s="259"/>
    </row>
    <row r="84" spans="1:21" ht="30" customHeight="1" x14ac:dyDescent="0.2">
      <c r="A84" s="385"/>
      <c r="B84" s="404"/>
      <c r="C84" s="389"/>
      <c r="D84" s="260" t="s">
        <v>556</v>
      </c>
      <c r="E84" s="33" t="s">
        <v>564</v>
      </c>
      <c r="F84" s="127">
        <v>300000</v>
      </c>
      <c r="G84" s="127"/>
      <c r="H84" s="127"/>
      <c r="I84" s="77" t="s">
        <v>572</v>
      </c>
      <c r="J84" s="33" t="s">
        <v>291</v>
      </c>
      <c r="K84" s="78" t="s">
        <v>124</v>
      </c>
      <c r="L84" s="78" t="s">
        <v>125</v>
      </c>
      <c r="M84" s="78" t="s">
        <v>125</v>
      </c>
      <c r="N84" s="78" t="s">
        <v>125</v>
      </c>
      <c r="O84" s="79" t="s">
        <v>370</v>
      </c>
      <c r="P84" s="79" t="s">
        <v>371</v>
      </c>
      <c r="U84" s="259"/>
    </row>
    <row r="85" spans="1:21" ht="30" customHeight="1" x14ac:dyDescent="0.2">
      <c r="A85" s="385"/>
      <c r="B85" s="404"/>
      <c r="C85" s="389"/>
      <c r="D85" s="260" t="s">
        <v>557</v>
      </c>
      <c r="E85" s="33" t="s">
        <v>565</v>
      </c>
      <c r="F85" s="127">
        <v>20000</v>
      </c>
      <c r="G85" s="127"/>
      <c r="H85" s="127"/>
      <c r="I85" s="77" t="s">
        <v>573</v>
      </c>
      <c r="J85" s="33" t="s">
        <v>291</v>
      </c>
      <c r="K85" s="78" t="s">
        <v>124</v>
      </c>
      <c r="L85" s="78" t="s">
        <v>125</v>
      </c>
      <c r="M85" s="78" t="s">
        <v>125</v>
      </c>
      <c r="N85" s="78" t="s">
        <v>125</v>
      </c>
      <c r="O85" s="79" t="s">
        <v>370</v>
      </c>
      <c r="P85" s="79" t="s">
        <v>371</v>
      </c>
      <c r="U85" s="259"/>
    </row>
    <row r="86" spans="1:21" ht="30" customHeight="1" x14ac:dyDescent="0.2">
      <c r="A86" s="385"/>
      <c r="B86" s="404"/>
      <c r="C86" s="389"/>
      <c r="D86" s="260" t="s">
        <v>558</v>
      </c>
      <c r="E86" s="33" t="s">
        <v>565</v>
      </c>
      <c r="F86" s="127">
        <v>35000</v>
      </c>
      <c r="G86" s="127"/>
      <c r="H86" s="127"/>
      <c r="I86" s="77" t="s">
        <v>574</v>
      </c>
      <c r="J86" s="33" t="s">
        <v>291</v>
      </c>
      <c r="K86" s="78" t="s">
        <v>124</v>
      </c>
      <c r="L86" s="78" t="s">
        <v>125</v>
      </c>
      <c r="M86" s="78" t="s">
        <v>125</v>
      </c>
      <c r="N86" s="78" t="s">
        <v>125</v>
      </c>
      <c r="O86" s="79" t="s">
        <v>370</v>
      </c>
      <c r="P86" s="79" t="s">
        <v>371</v>
      </c>
      <c r="R86" s="259"/>
      <c r="U86" s="259"/>
    </row>
    <row r="87" spans="1:21" ht="30" customHeight="1" x14ac:dyDescent="0.2">
      <c r="A87" s="385"/>
      <c r="B87" s="404"/>
      <c r="C87" s="389"/>
      <c r="D87" s="260" t="s">
        <v>559</v>
      </c>
      <c r="E87" s="33" t="s">
        <v>566</v>
      </c>
      <c r="F87" s="127">
        <v>20000</v>
      </c>
      <c r="G87" s="127"/>
      <c r="H87" s="127"/>
      <c r="I87" s="77" t="s">
        <v>575</v>
      </c>
      <c r="J87" s="33" t="s">
        <v>291</v>
      </c>
      <c r="K87" s="78" t="s">
        <v>124</v>
      </c>
      <c r="L87" s="78" t="s">
        <v>125</v>
      </c>
      <c r="M87" s="78" t="s">
        <v>125</v>
      </c>
      <c r="N87" s="78" t="s">
        <v>125</v>
      </c>
      <c r="O87" s="79" t="s">
        <v>370</v>
      </c>
      <c r="P87" s="79" t="s">
        <v>371</v>
      </c>
      <c r="U87" s="259"/>
    </row>
    <row r="88" spans="1:21" ht="30" customHeight="1" x14ac:dyDescent="0.2">
      <c r="A88" s="385"/>
      <c r="B88" s="404"/>
      <c r="C88" s="389"/>
      <c r="D88" s="260" t="s">
        <v>560</v>
      </c>
      <c r="E88" s="33" t="s">
        <v>567</v>
      </c>
      <c r="F88" s="127">
        <v>100000</v>
      </c>
      <c r="G88" s="127"/>
      <c r="H88" s="127"/>
      <c r="I88" s="77" t="s">
        <v>576</v>
      </c>
      <c r="J88" s="33" t="s">
        <v>291</v>
      </c>
      <c r="K88" s="78" t="s">
        <v>124</v>
      </c>
      <c r="L88" s="78" t="s">
        <v>125</v>
      </c>
      <c r="M88" s="78" t="s">
        <v>125</v>
      </c>
      <c r="N88" s="78" t="s">
        <v>125</v>
      </c>
      <c r="O88" s="79" t="s">
        <v>370</v>
      </c>
      <c r="P88" s="79" t="s">
        <v>371</v>
      </c>
      <c r="U88" s="259"/>
    </row>
    <row r="89" spans="1:21" ht="30" customHeight="1" x14ac:dyDescent="0.2">
      <c r="A89" s="385"/>
      <c r="B89" s="404"/>
      <c r="C89" s="389"/>
      <c r="D89" s="260" t="s">
        <v>561</v>
      </c>
      <c r="E89" s="33" t="s">
        <v>568</v>
      </c>
      <c r="F89" s="127">
        <v>400000</v>
      </c>
      <c r="G89" s="127"/>
      <c r="H89" s="127"/>
      <c r="I89" s="77" t="s">
        <v>577</v>
      </c>
      <c r="J89" s="33" t="s">
        <v>291</v>
      </c>
      <c r="K89" s="78" t="s">
        <v>124</v>
      </c>
      <c r="L89" s="78" t="s">
        <v>125</v>
      </c>
      <c r="M89" s="78" t="s">
        <v>125</v>
      </c>
      <c r="N89" s="78" t="s">
        <v>125</v>
      </c>
      <c r="O89" s="79" t="s">
        <v>370</v>
      </c>
      <c r="P89" s="79" t="s">
        <v>371</v>
      </c>
      <c r="U89" s="259"/>
    </row>
    <row r="90" spans="1:21" ht="30" customHeight="1" x14ac:dyDescent="0.2">
      <c r="A90" s="385"/>
      <c r="B90" s="404"/>
      <c r="C90" s="389"/>
      <c r="D90" s="260" t="s">
        <v>562</v>
      </c>
      <c r="E90" s="33" t="s">
        <v>569</v>
      </c>
      <c r="F90" s="127">
        <v>150000</v>
      </c>
      <c r="G90" s="127"/>
      <c r="H90" s="127"/>
      <c r="I90" s="77" t="s">
        <v>578</v>
      </c>
      <c r="J90" s="33" t="s">
        <v>291</v>
      </c>
      <c r="K90" s="78" t="s">
        <v>124</v>
      </c>
      <c r="L90" s="78" t="s">
        <v>125</v>
      </c>
      <c r="M90" s="78" t="s">
        <v>125</v>
      </c>
      <c r="N90" s="78" t="s">
        <v>125</v>
      </c>
      <c r="O90" s="79" t="s">
        <v>370</v>
      </c>
      <c r="P90" s="79" t="s">
        <v>371</v>
      </c>
      <c r="U90" s="259"/>
    </row>
    <row r="91" spans="1:21" ht="30" customHeight="1" thickBot="1" x14ac:dyDescent="0.25">
      <c r="A91" s="385"/>
      <c r="B91" s="404"/>
      <c r="C91" s="389"/>
      <c r="D91" s="260" t="s">
        <v>563</v>
      </c>
      <c r="E91" s="33" t="s">
        <v>570</v>
      </c>
      <c r="F91" s="127">
        <v>150000</v>
      </c>
      <c r="G91" s="127"/>
      <c r="H91" s="127"/>
      <c r="I91" s="77" t="s">
        <v>580</v>
      </c>
      <c r="J91" s="33" t="s">
        <v>291</v>
      </c>
      <c r="K91" s="78" t="s">
        <v>124</v>
      </c>
      <c r="L91" s="78" t="s">
        <v>125</v>
      </c>
      <c r="M91" s="78" t="s">
        <v>125</v>
      </c>
      <c r="N91" s="78" t="s">
        <v>125</v>
      </c>
      <c r="O91" s="79" t="s">
        <v>370</v>
      </c>
      <c r="P91" s="79" t="s">
        <v>371</v>
      </c>
      <c r="R91" s="259"/>
      <c r="U91" s="259"/>
    </row>
    <row r="92" spans="1:21" ht="25.5" customHeight="1" x14ac:dyDescent="0.2">
      <c r="A92" s="385"/>
      <c r="B92" s="404"/>
      <c r="C92" s="406" t="s">
        <v>98</v>
      </c>
      <c r="D92" s="289" t="s">
        <v>87</v>
      </c>
      <c r="E92" s="285" t="s">
        <v>42</v>
      </c>
      <c r="F92" s="286"/>
      <c r="G92" s="286"/>
      <c r="H92" s="286"/>
      <c r="I92" s="273"/>
      <c r="J92" s="274"/>
      <c r="K92" s="287"/>
      <c r="L92" s="287"/>
      <c r="M92" s="287"/>
      <c r="N92" s="287"/>
      <c r="O92" s="278"/>
      <c r="P92" s="278"/>
    </row>
    <row r="93" spans="1:21" ht="25.5" x14ac:dyDescent="0.2">
      <c r="A93" s="385"/>
      <c r="B93" s="404"/>
      <c r="C93" s="407"/>
      <c r="D93" s="260" t="s">
        <v>207</v>
      </c>
      <c r="E93" s="44" t="s">
        <v>301</v>
      </c>
      <c r="F93" s="234"/>
      <c r="G93" s="234">
        <v>500000</v>
      </c>
      <c r="H93" s="234">
        <v>500000</v>
      </c>
      <c r="I93" s="100" t="s">
        <v>99</v>
      </c>
      <c r="J93" s="33" t="s">
        <v>179</v>
      </c>
      <c r="K93" s="78" t="s">
        <v>208</v>
      </c>
      <c r="L93" s="78" t="s">
        <v>209</v>
      </c>
      <c r="M93" s="78" t="s">
        <v>210</v>
      </c>
      <c r="N93" s="78" t="s">
        <v>211</v>
      </c>
      <c r="O93" s="79" t="s">
        <v>370</v>
      </c>
      <c r="P93" s="79" t="s">
        <v>371</v>
      </c>
    </row>
    <row r="94" spans="1:21" ht="24.75" customHeight="1" x14ac:dyDescent="0.2">
      <c r="A94" s="385"/>
      <c r="B94" s="404"/>
      <c r="C94" s="407"/>
      <c r="D94" s="260" t="s">
        <v>451</v>
      </c>
      <c r="E94" s="33" t="s">
        <v>452</v>
      </c>
      <c r="F94" s="127"/>
      <c r="G94" s="127"/>
      <c r="H94" s="127"/>
      <c r="I94" s="77"/>
      <c r="J94" s="33"/>
      <c r="K94" s="78"/>
      <c r="L94" s="78"/>
      <c r="M94" s="78"/>
      <c r="N94" s="78"/>
      <c r="O94" s="79"/>
      <c r="P94" s="79"/>
    </row>
    <row r="95" spans="1:21" ht="23.25" customHeight="1" x14ac:dyDescent="0.2">
      <c r="A95" s="385"/>
      <c r="B95" s="404"/>
      <c r="C95" s="407"/>
      <c r="D95" s="260" t="s">
        <v>536</v>
      </c>
      <c r="E95" s="33" t="s">
        <v>541</v>
      </c>
      <c r="F95" s="127">
        <v>5469448</v>
      </c>
      <c r="G95" s="127">
        <v>4706269</v>
      </c>
      <c r="H95" s="127">
        <v>2543929</v>
      </c>
      <c r="I95" s="77" t="s">
        <v>225</v>
      </c>
      <c r="J95" s="33" t="s">
        <v>291</v>
      </c>
      <c r="K95" s="78" t="s">
        <v>124</v>
      </c>
      <c r="L95" s="78" t="s">
        <v>125</v>
      </c>
      <c r="M95" s="78" t="s">
        <v>125</v>
      </c>
      <c r="N95" s="78" t="s">
        <v>125</v>
      </c>
      <c r="O95" s="79" t="s">
        <v>370</v>
      </c>
      <c r="P95" s="79" t="s">
        <v>371</v>
      </c>
      <c r="S95" s="259"/>
    </row>
    <row r="96" spans="1:21" ht="18.75" customHeight="1" x14ac:dyDescent="0.2">
      <c r="A96" s="385"/>
      <c r="B96" s="404"/>
      <c r="C96" s="407"/>
      <c r="D96" s="260" t="s">
        <v>537</v>
      </c>
      <c r="E96" s="33" t="s">
        <v>542</v>
      </c>
      <c r="F96" s="127">
        <v>2780457</v>
      </c>
      <c r="G96" s="127">
        <v>2392486</v>
      </c>
      <c r="H96" s="127">
        <v>1293236</v>
      </c>
      <c r="I96" s="77" t="s">
        <v>583</v>
      </c>
      <c r="J96" s="33" t="s">
        <v>291</v>
      </c>
      <c r="K96" s="78" t="s">
        <v>124</v>
      </c>
      <c r="L96" s="78" t="s">
        <v>125</v>
      </c>
      <c r="M96" s="78" t="s">
        <v>125</v>
      </c>
      <c r="N96" s="78" t="s">
        <v>125</v>
      </c>
      <c r="O96" s="79" t="s">
        <v>370</v>
      </c>
      <c r="P96" s="79" t="s">
        <v>371</v>
      </c>
    </row>
    <row r="97" spans="1:20" ht="22.5" customHeight="1" x14ac:dyDescent="0.2">
      <c r="A97" s="385"/>
      <c r="B97" s="404"/>
      <c r="C97" s="407"/>
      <c r="D97" s="260" t="s">
        <v>288</v>
      </c>
      <c r="E97" s="33" t="s">
        <v>543</v>
      </c>
      <c r="F97" s="127">
        <v>4411214</v>
      </c>
      <c r="G97" s="127">
        <v>3795696</v>
      </c>
      <c r="H97" s="127">
        <v>2051728</v>
      </c>
      <c r="I97" s="77" t="s">
        <v>584</v>
      </c>
      <c r="J97" s="33" t="s">
        <v>291</v>
      </c>
      <c r="K97" s="78" t="s">
        <v>124</v>
      </c>
      <c r="L97" s="78" t="s">
        <v>125</v>
      </c>
      <c r="M97" s="78" t="s">
        <v>125</v>
      </c>
      <c r="N97" s="78" t="s">
        <v>125</v>
      </c>
      <c r="O97" s="79" t="s">
        <v>370</v>
      </c>
      <c r="P97" s="79" t="s">
        <v>371</v>
      </c>
    </row>
    <row r="98" spans="1:20" ht="20.25" customHeight="1" x14ac:dyDescent="0.2">
      <c r="A98" s="385"/>
      <c r="B98" s="404"/>
      <c r="C98" s="407"/>
      <c r="D98" s="260" t="s">
        <v>199</v>
      </c>
      <c r="E98" s="33" t="s">
        <v>544</v>
      </c>
      <c r="F98" s="127">
        <v>3259749</v>
      </c>
      <c r="G98" s="127">
        <v>2804900</v>
      </c>
      <c r="H98" s="127">
        <v>1516162</v>
      </c>
      <c r="I98" s="77" t="s">
        <v>585</v>
      </c>
      <c r="J98" s="33" t="s">
        <v>291</v>
      </c>
      <c r="K98" s="78" t="s">
        <v>124</v>
      </c>
      <c r="L98" s="78" t="s">
        <v>125</v>
      </c>
      <c r="M98" s="78" t="s">
        <v>125</v>
      </c>
      <c r="N98" s="78" t="s">
        <v>125</v>
      </c>
      <c r="O98" s="79" t="s">
        <v>370</v>
      </c>
      <c r="P98" s="79" t="s">
        <v>371</v>
      </c>
    </row>
    <row r="99" spans="1:20" ht="19.5" customHeight="1" x14ac:dyDescent="0.2">
      <c r="A99" s="385"/>
      <c r="B99" s="404"/>
      <c r="C99" s="407"/>
      <c r="D99" s="260" t="s">
        <v>538</v>
      </c>
      <c r="E99" s="33" t="s">
        <v>545</v>
      </c>
      <c r="F99" s="127">
        <v>2349645</v>
      </c>
      <c r="G99" s="127">
        <v>2021788</v>
      </c>
      <c r="H99" s="127">
        <v>1092858</v>
      </c>
      <c r="I99" s="77" t="s">
        <v>586</v>
      </c>
      <c r="J99" s="33" t="s">
        <v>291</v>
      </c>
      <c r="K99" s="78" t="s">
        <v>124</v>
      </c>
      <c r="L99" s="78" t="s">
        <v>125</v>
      </c>
      <c r="M99" s="78" t="s">
        <v>125</v>
      </c>
      <c r="N99" s="78" t="s">
        <v>125</v>
      </c>
      <c r="O99" s="79" t="s">
        <v>370</v>
      </c>
      <c r="P99" s="79" t="s">
        <v>371</v>
      </c>
    </row>
    <row r="100" spans="1:20" ht="16.5" customHeight="1" x14ac:dyDescent="0.2">
      <c r="A100" s="385"/>
      <c r="B100" s="404"/>
      <c r="C100" s="407"/>
      <c r="D100" s="260" t="s">
        <v>539</v>
      </c>
      <c r="E100" s="33" t="s">
        <v>546</v>
      </c>
      <c r="F100" s="127">
        <v>4504264</v>
      </c>
      <c r="G100" s="127">
        <v>3875762</v>
      </c>
      <c r="H100" s="127">
        <v>2095006</v>
      </c>
      <c r="I100" s="77" t="s">
        <v>587</v>
      </c>
      <c r="J100" s="33" t="s">
        <v>291</v>
      </c>
      <c r="K100" s="78" t="s">
        <v>124</v>
      </c>
      <c r="L100" s="78" t="s">
        <v>125</v>
      </c>
      <c r="M100" s="78" t="s">
        <v>125</v>
      </c>
      <c r="N100" s="78" t="s">
        <v>125</v>
      </c>
      <c r="O100" s="79" t="s">
        <v>370</v>
      </c>
      <c r="P100" s="79" t="s">
        <v>371</v>
      </c>
    </row>
    <row r="101" spans="1:20" ht="19.5" customHeight="1" x14ac:dyDescent="0.2">
      <c r="A101" s="385"/>
      <c r="B101" s="404"/>
      <c r="C101" s="407"/>
      <c r="D101" s="260" t="s">
        <v>540</v>
      </c>
      <c r="E101" s="33" t="s">
        <v>547</v>
      </c>
      <c r="F101" s="127">
        <v>3374342</v>
      </c>
      <c r="G101" s="127">
        <v>2903504</v>
      </c>
      <c r="H101" s="127">
        <v>1569462</v>
      </c>
      <c r="I101" s="77" t="s">
        <v>588</v>
      </c>
      <c r="J101" s="33" t="s">
        <v>291</v>
      </c>
      <c r="K101" s="78" t="s">
        <v>124</v>
      </c>
      <c r="L101" s="78" t="s">
        <v>125</v>
      </c>
      <c r="M101" s="78" t="s">
        <v>125</v>
      </c>
      <c r="N101" s="78" t="s">
        <v>125</v>
      </c>
      <c r="O101" s="79" t="s">
        <v>370</v>
      </c>
      <c r="P101" s="79" t="s">
        <v>371</v>
      </c>
    </row>
    <row r="102" spans="1:20" ht="17.25" customHeight="1" thickBot="1" x14ac:dyDescent="0.25">
      <c r="A102" s="385"/>
      <c r="B102" s="404"/>
      <c r="C102" s="414"/>
      <c r="D102" s="288" t="s">
        <v>207</v>
      </c>
      <c r="E102" s="35" t="s">
        <v>548</v>
      </c>
      <c r="F102" s="94">
        <v>13635341</v>
      </c>
      <c r="G102" s="94">
        <v>11732736</v>
      </c>
      <c r="H102" s="94">
        <v>6342019</v>
      </c>
      <c r="I102" s="95" t="s">
        <v>589</v>
      </c>
      <c r="J102" s="35" t="s">
        <v>291</v>
      </c>
      <c r="K102" s="147" t="s">
        <v>124</v>
      </c>
      <c r="L102" s="147" t="s">
        <v>125</v>
      </c>
      <c r="M102" s="147" t="s">
        <v>125</v>
      </c>
      <c r="N102" s="147" t="s">
        <v>125</v>
      </c>
      <c r="O102" s="98" t="s">
        <v>370</v>
      </c>
      <c r="P102" s="98" t="s">
        <v>371</v>
      </c>
      <c r="R102" s="259"/>
      <c r="T102" s="259"/>
    </row>
    <row r="103" spans="1:20" ht="25.5" customHeight="1" x14ac:dyDescent="0.2">
      <c r="A103" s="385"/>
      <c r="B103" s="404"/>
      <c r="C103" s="396" t="s">
        <v>14</v>
      </c>
      <c r="D103" s="282" t="s">
        <v>93</v>
      </c>
      <c r="E103" s="198" t="s">
        <v>44</v>
      </c>
      <c r="F103" s="114"/>
      <c r="G103" s="114"/>
      <c r="H103" s="114"/>
      <c r="I103" s="119"/>
      <c r="J103" s="120"/>
      <c r="K103" s="280"/>
      <c r="L103" s="280"/>
      <c r="M103" s="280"/>
      <c r="N103" s="280"/>
      <c r="O103" s="117"/>
      <c r="P103" s="117"/>
    </row>
    <row r="104" spans="1:20" ht="25.5" customHeight="1" x14ac:dyDescent="0.2">
      <c r="A104" s="385"/>
      <c r="B104" s="404"/>
      <c r="C104" s="397"/>
      <c r="D104" s="260" t="s">
        <v>43</v>
      </c>
      <c r="E104" s="33" t="s">
        <v>119</v>
      </c>
      <c r="F104" s="127">
        <v>950000</v>
      </c>
      <c r="G104" s="127">
        <v>450000</v>
      </c>
      <c r="H104" s="127"/>
      <c r="I104" s="77" t="s">
        <v>610</v>
      </c>
      <c r="J104" s="100" t="s">
        <v>396</v>
      </c>
      <c r="K104" s="78" t="s">
        <v>124</v>
      </c>
      <c r="L104" s="78" t="s">
        <v>125</v>
      </c>
      <c r="M104" s="78" t="s">
        <v>125</v>
      </c>
      <c r="N104" s="78" t="s">
        <v>125</v>
      </c>
      <c r="O104" s="79" t="s">
        <v>372</v>
      </c>
      <c r="P104" s="79" t="s">
        <v>373</v>
      </c>
    </row>
    <row r="105" spans="1:20" ht="25.5" x14ac:dyDescent="0.2">
      <c r="A105" s="385"/>
      <c r="B105" s="404"/>
      <c r="C105" s="397"/>
      <c r="D105" s="262" t="s">
        <v>273</v>
      </c>
      <c r="E105" s="44" t="s">
        <v>443</v>
      </c>
      <c r="F105" s="76">
        <v>30000</v>
      </c>
      <c r="G105" s="76">
        <v>50000</v>
      </c>
      <c r="H105" s="76">
        <v>50000</v>
      </c>
      <c r="I105" s="77" t="s">
        <v>63</v>
      </c>
      <c r="J105" s="33" t="s">
        <v>263</v>
      </c>
      <c r="K105" s="78" t="s">
        <v>124</v>
      </c>
      <c r="L105" s="78" t="s">
        <v>125</v>
      </c>
      <c r="M105" s="78" t="s">
        <v>125</v>
      </c>
      <c r="N105" s="78" t="s">
        <v>125</v>
      </c>
      <c r="O105" s="79" t="s">
        <v>372</v>
      </c>
      <c r="P105" s="79" t="s">
        <v>373</v>
      </c>
    </row>
    <row r="106" spans="1:20" ht="30.75" customHeight="1" x14ac:dyDescent="0.2">
      <c r="A106" s="385"/>
      <c r="B106" s="404"/>
      <c r="C106" s="397"/>
      <c r="D106" s="261" t="s">
        <v>349</v>
      </c>
      <c r="E106" s="232" t="s">
        <v>350</v>
      </c>
      <c r="F106" s="76"/>
      <c r="G106" s="76"/>
      <c r="H106" s="76"/>
      <c r="I106" s="77"/>
      <c r="J106" s="100"/>
      <c r="K106" s="224"/>
      <c r="L106" s="224"/>
      <c r="M106" s="224"/>
      <c r="N106" s="224"/>
      <c r="O106" s="79"/>
      <c r="P106" s="79"/>
    </row>
    <row r="107" spans="1:20" ht="24.75" customHeight="1" x14ac:dyDescent="0.2">
      <c r="A107" s="385"/>
      <c r="B107" s="404"/>
      <c r="C107" s="397"/>
      <c r="D107" s="261" t="s">
        <v>387</v>
      </c>
      <c r="E107" s="232" t="s">
        <v>388</v>
      </c>
      <c r="F107" s="76"/>
      <c r="G107" s="76"/>
      <c r="H107" s="76"/>
      <c r="I107" s="77" t="s">
        <v>397</v>
      </c>
      <c r="J107" s="100" t="s">
        <v>396</v>
      </c>
      <c r="K107" s="78" t="s">
        <v>124</v>
      </c>
      <c r="L107" s="78" t="s">
        <v>125</v>
      </c>
      <c r="M107" s="78" t="s">
        <v>125</v>
      </c>
      <c r="N107" s="78" t="s">
        <v>125</v>
      </c>
      <c r="O107" s="79" t="s">
        <v>372</v>
      </c>
      <c r="P107" s="79" t="s">
        <v>373</v>
      </c>
    </row>
    <row r="108" spans="1:20" ht="24.75" customHeight="1" x14ac:dyDescent="0.2">
      <c r="A108" s="385"/>
      <c r="B108" s="404"/>
      <c r="C108" s="397"/>
      <c r="D108" s="261" t="s">
        <v>391</v>
      </c>
      <c r="E108" s="232" t="s">
        <v>46</v>
      </c>
      <c r="F108" s="76"/>
      <c r="G108" s="76">
        <v>750000</v>
      </c>
      <c r="H108" s="76">
        <v>750000</v>
      </c>
      <c r="I108" s="77" t="s">
        <v>398</v>
      </c>
      <c r="J108" s="100" t="s">
        <v>394</v>
      </c>
      <c r="K108" s="78" t="s">
        <v>124</v>
      </c>
      <c r="L108" s="78" t="s">
        <v>125</v>
      </c>
      <c r="M108" s="78" t="s">
        <v>125</v>
      </c>
      <c r="N108" s="78" t="s">
        <v>125</v>
      </c>
      <c r="O108" s="79" t="s">
        <v>372</v>
      </c>
      <c r="P108" s="79" t="s">
        <v>373</v>
      </c>
    </row>
    <row r="109" spans="1:20" ht="26.25" thickBot="1" x14ac:dyDescent="0.25">
      <c r="A109" s="385"/>
      <c r="B109" s="405"/>
      <c r="C109" s="398"/>
      <c r="D109" s="317" t="s">
        <v>357</v>
      </c>
      <c r="E109" s="265" t="s">
        <v>166</v>
      </c>
      <c r="F109" s="182">
        <v>190000</v>
      </c>
      <c r="G109" s="182"/>
      <c r="H109" s="182"/>
      <c r="I109" s="95" t="s">
        <v>62</v>
      </c>
      <c r="J109" s="268" t="s">
        <v>189</v>
      </c>
      <c r="K109" s="147" t="s">
        <v>185</v>
      </c>
      <c r="L109" s="147" t="s">
        <v>186</v>
      </c>
      <c r="M109" s="147" t="s">
        <v>187</v>
      </c>
      <c r="N109" s="147" t="s">
        <v>188</v>
      </c>
      <c r="O109" s="98" t="s">
        <v>372</v>
      </c>
      <c r="P109" s="98" t="s">
        <v>373</v>
      </c>
    </row>
    <row r="110" spans="1:20" ht="25.5" customHeight="1" x14ac:dyDescent="0.2">
      <c r="A110" s="385"/>
      <c r="B110" s="408" t="s">
        <v>17</v>
      </c>
      <c r="C110" s="406" t="s">
        <v>609</v>
      </c>
      <c r="D110" s="289" t="s">
        <v>87</v>
      </c>
      <c r="E110" s="285" t="s">
        <v>42</v>
      </c>
      <c r="F110" s="283"/>
      <c r="G110" s="283"/>
      <c r="H110" s="283"/>
      <c r="I110" s="276"/>
      <c r="J110" s="273"/>
      <c r="K110" s="277"/>
      <c r="L110" s="277"/>
      <c r="M110" s="277"/>
      <c r="N110" s="277"/>
      <c r="O110" s="278"/>
      <c r="P110" s="278"/>
    </row>
    <row r="111" spans="1:20" ht="38.25" x14ac:dyDescent="0.2">
      <c r="A111" s="385"/>
      <c r="B111" s="409"/>
      <c r="C111" s="407"/>
      <c r="D111" s="262" t="s">
        <v>346</v>
      </c>
      <c r="E111" s="33" t="s">
        <v>347</v>
      </c>
      <c r="F111" s="127"/>
      <c r="G111" s="127">
        <v>0</v>
      </c>
      <c r="H111" s="127">
        <v>0</v>
      </c>
      <c r="I111" s="77" t="s">
        <v>226</v>
      </c>
      <c r="J111" s="33" t="s">
        <v>260</v>
      </c>
      <c r="K111" s="101">
        <v>0</v>
      </c>
      <c r="L111" s="101">
        <v>1</v>
      </c>
      <c r="M111" s="101">
        <v>1</v>
      </c>
      <c r="N111" s="101">
        <v>1</v>
      </c>
      <c r="O111" s="79" t="s">
        <v>376</v>
      </c>
      <c r="P111" s="79" t="s">
        <v>378</v>
      </c>
    </row>
    <row r="112" spans="1:20" ht="60" hidden="1" customHeight="1" x14ac:dyDescent="0.2">
      <c r="A112" s="385"/>
      <c r="B112" s="410"/>
      <c r="C112" s="385"/>
      <c r="D112" s="315" t="s">
        <v>7</v>
      </c>
      <c r="E112" s="263" t="s">
        <v>6</v>
      </c>
      <c r="F112" s="263" t="s">
        <v>413</v>
      </c>
      <c r="G112" s="263" t="s">
        <v>414</v>
      </c>
      <c r="H112" s="263" t="s">
        <v>412</v>
      </c>
      <c r="I112" s="250" t="s">
        <v>56</v>
      </c>
      <c r="J112" s="250" t="s">
        <v>4</v>
      </c>
      <c r="K112" s="251" t="s">
        <v>367</v>
      </c>
      <c r="L112" s="251" t="s">
        <v>368</v>
      </c>
      <c r="M112" s="251" t="s">
        <v>417</v>
      </c>
      <c r="N112" s="251" t="s">
        <v>416</v>
      </c>
      <c r="O112" s="368" t="s">
        <v>5</v>
      </c>
      <c r="P112" s="368"/>
    </row>
    <row r="113" spans="1:18" ht="22.5" customHeight="1" x14ac:dyDescent="0.2">
      <c r="A113" s="385"/>
      <c r="B113" s="410"/>
      <c r="C113" s="385"/>
      <c r="D113" s="260" t="s">
        <v>606</v>
      </c>
      <c r="E113" s="33" t="s">
        <v>605</v>
      </c>
      <c r="F113" s="223"/>
      <c r="G113" s="223"/>
      <c r="H113" s="223">
        <v>1000000</v>
      </c>
      <c r="I113" s="100" t="s">
        <v>64</v>
      </c>
      <c r="J113" s="100" t="s">
        <v>126</v>
      </c>
      <c r="K113" s="101">
        <v>0</v>
      </c>
      <c r="L113" s="101">
        <v>1</v>
      </c>
      <c r="M113" s="101">
        <v>1</v>
      </c>
      <c r="N113" s="101">
        <v>1</v>
      </c>
      <c r="O113" s="78" t="s">
        <v>376</v>
      </c>
      <c r="P113" s="78" t="s">
        <v>378</v>
      </c>
    </row>
    <row r="114" spans="1:18" ht="24.75" customHeight="1" x14ac:dyDescent="0.2">
      <c r="A114" s="385"/>
      <c r="B114" s="410"/>
      <c r="C114" s="385"/>
      <c r="D114" s="260" t="s">
        <v>361</v>
      </c>
      <c r="E114" s="33" t="s">
        <v>358</v>
      </c>
      <c r="F114" s="127"/>
      <c r="G114" s="127"/>
      <c r="H114" s="127"/>
      <c r="I114" s="77" t="s">
        <v>227</v>
      </c>
      <c r="J114" s="100" t="s">
        <v>126</v>
      </c>
      <c r="K114" s="101">
        <v>0</v>
      </c>
      <c r="L114" s="101">
        <v>0.65</v>
      </c>
      <c r="M114" s="101">
        <v>0.35</v>
      </c>
      <c r="N114" s="101">
        <v>1</v>
      </c>
      <c r="O114" s="79" t="s">
        <v>370</v>
      </c>
      <c r="P114" s="79" t="s">
        <v>371</v>
      </c>
    </row>
    <row r="115" spans="1:18" ht="24.75" customHeight="1" x14ac:dyDescent="0.2">
      <c r="A115" s="385"/>
      <c r="B115" s="410"/>
      <c r="C115" s="385"/>
      <c r="D115" s="260" t="s">
        <v>459</v>
      </c>
      <c r="E115" s="33" t="s">
        <v>594</v>
      </c>
      <c r="F115" s="127">
        <v>200000</v>
      </c>
      <c r="G115" s="127"/>
      <c r="H115" s="127"/>
      <c r="I115" s="77" t="s">
        <v>66</v>
      </c>
      <c r="J115" s="100" t="s">
        <v>126</v>
      </c>
      <c r="K115" s="101">
        <v>0</v>
      </c>
      <c r="L115" s="101">
        <v>1</v>
      </c>
      <c r="M115" s="101">
        <v>1</v>
      </c>
      <c r="N115" s="101">
        <v>1</v>
      </c>
      <c r="O115" s="78" t="s">
        <v>376</v>
      </c>
      <c r="P115" s="78" t="s">
        <v>378</v>
      </c>
    </row>
    <row r="116" spans="1:18" ht="31.5" customHeight="1" x14ac:dyDescent="0.2">
      <c r="A116" s="385"/>
      <c r="B116" s="410"/>
      <c r="C116" s="385"/>
      <c r="D116" s="260" t="s">
        <v>317</v>
      </c>
      <c r="E116" s="33" t="s">
        <v>318</v>
      </c>
      <c r="F116" s="127"/>
      <c r="G116" s="127"/>
      <c r="H116" s="127"/>
      <c r="I116" s="77"/>
      <c r="J116" s="100"/>
      <c r="K116" s="152"/>
      <c r="L116" s="152"/>
      <c r="M116" s="152"/>
      <c r="N116" s="152"/>
      <c r="O116" s="79"/>
      <c r="P116" s="79"/>
    </row>
    <row r="117" spans="1:18" ht="31.5" customHeight="1" x14ac:dyDescent="0.2">
      <c r="A117" s="385"/>
      <c r="B117" s="410"/>
      <c r="C117" s="385"/>
      <c r="D117" s="260" t="s">
        <v>80</v>
      </c>
      <c r="E117" s="33" t="s">
        <v>389</v>
      </c>
      <c r="F117" s="127"/>
      <c r="G117" s="127"/>
      <c r="H117" s="127"/>
      <c r="I117" s="77" t="s">
        <v>66</v>
      </c>
      <c r="J117" s="100" t="s">
        <v>126</v>
      </c>
      <c r="K117" s="101">
        <v>0</v>
      </c>
      <c r="L117" s="101">
        <v>0</v>
      </c>
      <c r="M117" s="101">
        <v>1</v>
      </c>
      <c r="N117" s="101">
        <v>1</v>
      </c>
      <c r="O117" s="79" t="s">
        <v>376</v>
      </c>
      <c r="P117" s="79" t="s">
        <v>383</v>
      </c>
    </row>
    <row r="118" spans="1:18" ht="31.5" customHeight="1" x14ac:dyDescent="0.2">
      <c r="A118" s="385"/>
      <c r="B118" s="410"/>
      <c r="C118" s="385"/>
      <c r="D118" s="260" t="s">
        <v>94</v>
      </c>
      <c r="E118" s="33" t="s">
        <v>216</v>
      </c>
      <c r="F118" s="127"/>
      <c r="G118" s="127"/>
      <c r="H118" s="127"/>
      <c r="I118" s="77" t="s">
        <v>24</v>
      </c>
      <c r="J118" s="100"/>
      <c r="K118" s="231"/>
      <c r="L118" s="231"/>
      <c r="M118" s="231"/>
      <c r="N118" s="231"/>
      <c r="O118" s="79"/>
      <c r="P118" s="79"/>
    </row>
    <row r="119" spans="1:18" ht="31.5" customHeight="1" x14ac:dyDescent="0.2">
      <c r="A119" s="385"/>
      <c r="B119" s="410"/>
      <c r="C119" s="385"/>
      <c r="D119" s="262" t="s">
        <v>105</v>
      </c>
      <c r="E119" s="33" t="s">
        <v>597</v>
      </c>
      <c r="F119" s="127">
        <v>113000</v>
      </c>
      <c r="G119" s="127"/>
      <c r="H119" s="127"/>
      <c r="I119" s="77" t="s">
        <v>324</v>
      </c>
      <c r="J119" s="150" t="s">
        <v>126</v>
      </c>
      <c r="K119" s="151">
        <v>0</v>
      </c>
      <c r="L119" s="151">
        <v>0.8</v>
      </c>
      <c r="M119" s="151">
        <v>0.8</v>
      </c>
      <c r="N119" s="151">
        <v>1</v>
      </c>
      <c r="O119" s="79" t="s">
        <v>376</v>
      </c>
      <c r="P119" s="79" t="s">
        <v>382</v>
      </c>
    </row>
    <row r="120" spans="1:18" ht="31.5" customHeight="1" x14ac:dyDescent="0.2">
      <c r="A120" s="385"/>
      <c r="B120" s="410"/>
      <c r="C120" s="385"/>
      <c r="D120" s="262" t="s">
        <v>105</v>
      </c>
      <c r="E120" s="33" t="s">
        <v>425</v>
      </c>
      <c r="F120" s="127">
        <v>686813</v>
      </c>
      <c r="G120" s="127">
        <v>100000</v>
      </c>
      <c r="H120" s="127">
        <v>0</v>
      </c>
      <c r="I120" s="77" t="s">
        <v>67</v>
      </c>
      <c r="J120" s="150" t="s">
        <v>126</v>
      </c>
      <c r="K120" s="151">
        <v>0</v>
      </c>
      <c r="L120" s="151">
        <v>0</v>
      </c>
      <c r="M120" s="151">
        <v>1</v>
      </c>
      <c r="N120" s="151">
        <v>1</v>
      </c>
      <c r="O120" s="79" t="s">
        <v>376</v>
      </c>
      <c r="P120" s="79" t="s">
        <v>382</v>
      </c>
    </row>
    <row r="121" spans="1:18" ht="31.5" customHeight="1" x14ac:dyDescent="0.2">
      <c r="A121" s="385"/>
      <c r="B121" s="410"/>
      <c r="C121" s="385"/>
      <c r="D121" s="262" t="s">
        <v>105</v>
      </c>
      <c r="E121" s="33" t="s">
        <v>426</v>
      </c>
      <c r="F121" s="127">
        <v>263500</v>
      </c>
      <c r="G121" s="127"/>
      <c r="H121" s="127"/>
      <c r="I121" s="77" t="s">
        <v>139</v>
      </c>
      <c r="J121" s="150" t="s">
        <v>126</v>
      </c>
      <c r="K121" s="151">
        <v>0</v>
      </c>
      <c r="L121" s="151">
        <v>1</v>
      </c>
      <c r="M121" s="151">
        <v>1</v>
      </c>
      <c r="N121" s="151">
        <v>1</v>
      </c>
      <c r="O121" s="79" t="s">
        <v>376</v>
      </c>
      <c r="P121" s="79" t="s">
        <v>382</v>
      </c>
    </row>
    <row r="122" spans="1:18" ht="31.5" customHeight="1" x14ac:dyDescent="0.2">
      <c r="A122" s="385"/>
      <c r="B122" s="410"/>
      <c r="C122" s="385"/>
      <c r="D122" s="262" t="s">
        <v>105</v>
      </c>
      <c r="E122" s="33" t="s">
        <v>598</v>
      </c>
      <c r="F122" s="127">
        <v>613500</v>
      </c>
      <c r="G122" s="127">
        <v>597413</v>
      </c>
      <c r="H122" s="127">
        <v>500000</v>
      </c>
      <c r="I122" s="77" t="s">
        <v>323</v>
      </c>
      <c r="J122" s="150" t="s">
        <v>126</v>
      </c>
      <c r="K122" s="151">
        <v>0</v>
      </c>
      <c r="L122" s="151">
        <v>1</v>
      </c>
      <c r="M122" s="151">
        <v>1</v>
      </c>
      <c r="N122" s="151">
        <v>1</v>
      </c>
      <c r="O122" s="79" t="s">
        <v>376</v>
      </c>
      <c r="P122" s="79" t="s">
        <v>382</v>
      </c>
    </row>
    <row r="123" spans="1:18" ht="31.5" customHeight="1" x14ac:dyDescent="0.2">
      <c r="A123" s="385"/>
      <c r="B123" s="410"/>
      <c r="C123" s="385"/>
      <c r="D123" s="262" t="s">
        <v>360</v>
      </c>
      <c r="E123" s="33" t="s">
        <v>348</v>
      </c>
      <c r="F123" s="127"/>
      <c r="G123" s="127"/>
      <c r="H123" s="127"/>
      <c r="I123" s="77" t="s">
        <v>228</v>
      </c>
      <c r="J123" s="150" t="s">
        <v>126</v>
      </c>
      <c r="K123" s="151">
        <v>0</v>
      </c>
      <c r="L123" s="151">
        <v>1</v>
      </c>
      <c r="M123" s="151">
        <v>1</v>
      </c>
      <c r="N123" s="151">
        <v>1</v>
      </c>
      <c r="O123" s="79" t="s">
        <v>376</v>
      </c>
      <c r="P123" s="79" t="s">
        <v>382</v>
      </c>
    </row>
    <row r="124" spans="1:18" ht="31.5" customHeight="1" x14ac:dyDescent="0.2">
      <c r="A124" s="385"/>
      <c r="B124" s="410"/>
      <c r="C124" s="385"/>
      <c r="D124" s="262" t="s">
        <v>600</v>
      </c>
      <c r="E124" s="33" t="s">
        <v>601</v>
      </c>
      <c r="F124" s="127">
        <v>80000</v>
      </c>
      <c r="G124" s="127">
        <v>1580587</v>
      </c>
      <c r="H124" s="127"/>
      <c r="I124" s="77" t="s">
        <v>315</v>
      </c>
      <c r="J124" s="150" t="s">
        <v>126</v>
      </c>
      <c r="K124" s="151">
        <v>0</v>
      </c>
      <c r="L124" s="151">
        <v>1</v>
      </c>
      <c r="M124" s="151">
        <v>1</v>
      </c>
      <c r="N124" s="151">
        <v>1</v>
      </c>
      <c r="O124" s="79" t="s">
        <v>376</v>
      </c>
      <c r="P124" s="79" t="s">
        <v>382</v>
      </c>
      <c r="R124" s="259"/>
    </row>
    <row r="125" spans="1:18" ht="31.5" customHeight="1" x14ac:dyDescent="0.2">
      <c r="A125" s="385"/>
      <c r="B125" s="410"/>
      <c r="C125" s="385"/>
      <c r="D125" s="262" t="s">
        <v>595</v>
      </c>
      <c r="E125" s="33" t="s">
        <v>607</v>
      </c>
      <c r="F125" s="127"/>
      <c r="G125" s="127"/>
      <c r="H125" s="127">
        <v>1780587</v>
      </c>
      <c r="I125" s="77" t="s">
        <v>68</v>
      </c>
      <c r="J125" s="150" t="s">
        <v>126</v>
      </c>
      <c r="K125" s="151">
        <v>0</v>
      </c>
      <c r="L125" s="151">
        <v>1</v>
      </c>
      <c r="M125" s="151">
        <v>1</v>
      </c>
      <c r="N125" s="151">
        <v>1</v>
      </c>
      <c r="O125" s="79" t="s">
        <v>376</v>
      </c>
      <c r="P125" s="79" t="s">
        <v>382</v>
      </c>
      <c r="R125" s="259"/>
    </row>
    <row r="126" spans="1:18" ht="31.5" customHeight="1" x14ac:dyDescent="0.2">
      <c r="A126" s="385"/>
      <c r="B126" s="410"/>
      <c r="C126" s="385"/>
      <c r="D126" s="260" t="s">
        <v>602</v>
      </c>
      <c r="E126" s="33" t="s">
        <v>603</v>
      </c>
      <c r="F126" s="127"/>
      <c r="G126" s="127"/>
      <c r="H126" s="127"/>
      <c r="I126" s="77"/>
      <c r="J126" s="150"/>
      <c r="K126" s="151"/>
      <c r="L126" s="151"/>
      <c r="M126" s="151"/>
      <c r="N126" s="151"/>
      <c r="O126" s="79"/>
      <c r="P126" s="79"/>
    </row>
    <row r="127" spans="1:18" ht="31.5" customHeight="1" x14ac:dyDescent="0.2">
      <c r="A127" s="385"/>
      <c r="B127" s="410"/>
      <c r="C127" s="385"/>
      <c r="D127" s="262" t="s">
        <v>432</v>
      </c>
      <c r="E127" s="33" t="s">
        <v>604</v>
      </c>
      <c r="F127" s="127"/>
      <c r="G127" s="127">
        <v>500000</v>
      </c>
      <c r="H127" s="127">
        <v>500000</v>
      </c>
      <c r="I127" s="77" t="s">
        <v>336</v>
      </c>
      <c r="J127" s="150" t="s">
        <v>126</v>
      </c>
      <c r="K127" s="151">
        <v>0</v>
      </c>
      <c r="L127" s="151">
        <v>1</v>
      </c>
      <c r="M127" s="151">
        <v>1</v>
      </c>
      <c r="N127" s="151">
        <v>1</v>
      </c>
      <c r="O127" s="79" t="s">
        <v>376</v>
      </c>
      <c r="P127" s="79" t="s">
        <v>382</v>
      </c>
    </row>
    <row r="128" spans="1:18" ht="31.5" customHeight="1" x14ac:dyDescent="0.2">
      <c r="A128" s="385"/>
      <c r="B128" s="410"/>
      <c r="C128" s="385"/>
      <c r="D128" s="260" t="s">
        <v>244</v>
      </c>
      <c r="E128" s="33" t="s">
        <v>254</v>
      </c>
      <c r="F128" s="127"/>
      <c r="G128" s="127"/>
      <c r="H128" s="127"/>
      <c r="I128" s="77"/>
      <c r="J128" s="100"/>
      <c r="K128" s="152"/>
      <c r="L128" s="152"/>
      <c r="M128" s="152"/>
      <c r="N128" s="152"/>
      <c r="O128" s="79"/>
      <c r="P128" s="79"/>
    </row>
    <row r="129" spans="1:16" ht="31.5" hidden="1" customHeight="1" x14ac:dyDescent="0.2">
      <c r="A129" s="385"/>
      <c r="B129" s="410"/>
      <c r="C129" s="385"/>
      <c r="D129" s="262" t="s">
        <v>34</v>
      </c>
      <c r="E129" s="33" t="s">
        <v>359</v>
      </c>
      <c r="F129" s="127">
        <v>0</v>
      </c>
      <c r="G129" s="127">
        <v>0</v>
      </c>
      <c r="H129" s="127">
        <v>0</v>
      </c>
      <c r="I129" s="77" t="s">
        <v>68</v>
      </c>
      <c r="J129" s="150" t="s">
        <v>126</v>
      </c>
      <c r="K129" s="151">
        <v>0</v>
      </c>
      <c r="L129" s="151">
        <v>1</v>
      </c>
      <c r="M129" s="151">
        <v>1</v>
      </c>
      <c r="N129" s="151">
        <v>1</v>
      </c>
      <c r="O129" s="79" t="s">
        <v>376</v>
      </c>
      <c r="P129" s="79" t="s">
        <v>382</v>
      </c>
    </row>
    <row r="130" spans="1:16" ht="31.5" customHeight="1" x14ac:dyDescent="0.2">
      <c r="A130" s="385"/>
      <c r="B130" s="410"/>
      <c r="C130" s="385"/>
      <c r="D130" s="262" t="s">
        <v>34</v>
      </c>
      <c r="E130" s="33" t="s">
        <v>445</v>
      </c>
      <c r="F130" s="127">
        <v>597413</v>
      </c>
      <c r="G130" s="127"/>
      <c r="H130" s="127"/>
      <c r="I130" s="77" t="s">
        <v>315</v>
      </c>
      <c r="J130" s="150" t="s">
        <v>126</v>
      </c>
      <c r="K130" s="151">
        <v>0</v>
      </c>
      <c r="L130" s="151">
        <v>1</v>
      </c>
      <c r="M130" s="151">
        <v>1</v>
      </c>
      <c r="N130" s="151">
        <v>1</v>
      </c>
      <c r="O130" s="79" t="s">
        <v>376</v>
      </c>
      <c r="P130" s="79" t="s">
        <v>382</v>
      </c>
    </row>
    <row r="131" spans="1:16" ht="31.5" customHeight="1" x14ac:dyDescent="0.2">
      <c r="A131" s="385"/>
      <c r="B131" s="410"/>
      <c r="C131" s="385"/>
      <c r="D131" s="260" t="s">
        <v>114</v>
      </c>
      <c r="E131" s="33" t="s">
        <v>115</v>
      </c>
      <c r="F131" s="127"/>
      <c r="G131" s="127"/>
      <c r="H131" s="127"/>
      <c r="I131" s="77"/>
      <c r="J131" s="100"/>
      <c r="K131" s="152"/>
      <c r="L131" s="152"/>
      <c r="M131" s="152"/>
      <c r="N131" s="152"/>
      <c r="O131" s="79"/>
      <c r="P131" s="79"/>
    </row>
    <row r="132" spans="1:16" ht="31.5" customHeight="1" x14ac:dyDescent="0.2">
      <c r="A132" s="385"/>
      <c r="B132" s="410"/>
      <c r="C132" s="385"/>
      <c r="D132" s="260" t="s">
        <v>171</v>
      </c>
      <c r="E132" s="33" t="s">
        <v>386</v>
      </c>
      <c r="F132" s="127">
        <v>70000</v>
      </c>
      <c r="G132" s="127">
        <v>250000</v>
      </c>
      <c r="H132" s="127">
        <v>100000</v>
      </c>
      <c r="I132" s="77" t="s">
        <v>68</v>
      </c>
      <c r="J132" s="100" t="s">
        <v>126</v>
      </c>
      <c r="K132" s="152" t="s">
        <v>124</v>
      </c>
      <c r="L132" s="152" t="s">
        <v>125</v>
      </c>
      <c r="M132" s="152" t="s">
        <v>125</v>
      </c>
      <c r="N132" s="152" t="s">
        <v>125</v>
      </c>
      <c r="O132" s="79" t="s">
        <v>376</v>
      </c>
      <c r="P132" s="79" t="s">
        <v>383</v>
      </c>
    </row>
    <row r="133" spans="1:16" ht="31.5" customHeight="1" thickBot="1" x14ac:dyDescent="0.25">
      <c r="A133" s="385"/>
      <c r="B133" s="410"/>
      <c r="C133" s="386"/>
      <c r="D133" s="288" t="s">
        <v>171</v>
      </c>
      <c r="E133" s="35" t="s">
        <v>427</v>
      </c>
      <c r="F133" s="94"/>
      <c r="G133" s="94"/>
      <c r="H133" s="94"/>
      <c r="I133" s="95" t="s">
        <v>323</v>
      </c>
      <c r="J133" s="96" t="s">
        <v>126</v>
      </c>
      <c r="K133" s="279" t="s">
        <v>124</v>
      </c>
      <c r="L133" s="279" t="s">
        <v>125</v>
      </c>
      <c r="M133" s="279" t="s">
        <v>125</v>
      </c>
      <c r="N133" s="279" t="s">
        <v>125</v>
      </c>
      <c r="O133" s="98" t="s">
        <v>376</v>
      </c>
      <c r="P133" s="98" t="s">
        <v>383</v>
      </c>
    </row>
    <row r="134" spans="1:16" ht="30.75" customHeight="1" x14ac:dyDescent="0.2">
      <c r="A134" s="385"/>
      <c r="B134" s="410"/>
      <c r="C134" s="406" t="s">
        <v>599</v>
      </c>
      <c r="D134" s="289" t="s">
        <v>87</v>
      </c>
      <c r="E134" s="274" t="s">
        <v>42</v>
      </c>
      <c r="F134" s="275"/>
      <c r="G134" s="275"/>
      <c r="H134" s="275"/>
      <c r="I134" s="276"/>
      <c r="J134" s="274"/>
      <c r="K134" s="293"/>
      <c r="L134" s="293"/>
      <c r="M134" s="293"/>
      <c r="N134" s="287"/>
      <c r="O134" s="278"/>
      <c r="P134" s="278"/>
    </row>
    <row r="135" spans="1:16" ht="26.25" customHeight="1" x14ac:dyDescent="0.2">
      <c r="A135" s="385"/>
      <c r="B135" s="410"/>
      <c r="C135" s="407"/>
      <c r="D135" s="260" t="s">
        <v>199</v>
      </c>
      <c r="E135" s="33" t="s">
        <v>200</v>
      </c>
      <c r="F135" s="76">
        <v>0</v>
      </c>
      <c r="G135" s="76"/>
      <c r="H135" s="76"/>
      <c r="I135" s="77" t="s">
        <v>591</v>
      </c>
      <c r="J135" s="33" t="s">
        <v>181</v>
      </c>
      <c r="K135" s="101">
        <v>0.15</v>
      </c>
      <c r="L135" s="101">
        <v>0.15</v>
      </c>
      <c r="M135" s="101">
        <v>0.35</v>
      </c>
      <c r="N135" s="101">
        <v>0.5</v>
      </c>
      <c r="O135" s="79" t="s">
        <v>370</v>
      </c>
      <c r="P135" s="79" t="s">
        <v>371</v>
      </c>
    </row>
    <row r="136" spans="1:16" ht="23.25" customHeight="1" x14ac:dyDescent="0.2">
      <c r="A136" s="385"/>
      <c r="B136" s="410"/>
      <c r="C136" s="407"/>
      <c r="D136" s="318" t="s">
        <v>286</v>
      </c>
      <c r="E136" s="33" t="s">
        <v>287</v>
      </c>
      <c r="F136" s="234"/>
      <c r="G136" s="234">
        <v>0</v>
      </c>
      <c r="H136" s="234">
        <v>0</v>
      </c>
      <c r="I136" s="77" t="s">
        <v>592</v>
      </c>
      <c r="J136" s="100" t="s">
        <v>206</v>
      </c>
      <c r="K136" s="101">
        <v>0</v>
      </c>
      <c r="L136" s="101">
        <v>0</v>
      </c>
      <c r="M136" s="101">
        <v>0</v>
      </c>
      <c r="N136" s="101">
        <v>1</v>
      </c>
      <c r="O136" s="79" t="s">
        <v>370</v>
      </c>
      <c r="P136" s="79" t="s">
        <v>371</v>
      </c>
    </row>
    <row r="137" spans="1:16" ht="23.25" customHeight="1" x14ac:dyDescent="0.2">
      <c r="A137" s="385"/>
      <c r="B137" s="410"/>
      <c r="C137" s="385"/>
      <c r="D137" s="318" t="s">
        <v>447</v>
      </c>
      <c r="E137" s="33" t="s">
        <v>390</v>
      </c>
      <c r="F137" s="234"/>
      <c r="G137" s="234"/>
      <c r="H137" s="234"/>
      <c r="I137" s="77" t="s">
        <v>253</v>
      </c>
      <c r="J137" s="100" t="s">
        <v>126</v>
      </c>
      <c r="K137" s="101">
        <v>0</v>
      </c>
      <c r="L137" s="101">
        <v>1</v>
      </c>
      <c r="M137" s="101">
        <v>1</v>
      </c>
      <c r="N137" s="101">
        <v>1</v>
      </c>
      <c r="O137" s="79" t="s">
        <v>370</v>
      </c>
      <c r="P137" s="79" t="s">
        <v>371</v>
      </c>
    </row>
    <row r="138" spans="1:16" ht="28.5" customHeight="1" x14ac:dyDescent="0.2">
      <c r="A138" s="385"/>
      <c r="B138" s="410"/>
      <c r="C138" s="385"/>
      <c r="D138" s="260" t="s">
        <v>349</v>
      </c>
      <c r="E138" s="33" t="s">
        <v>350</v>
      </c>
      <c r="F138" s="234"/>
      <c r="G138" s="234"/>
      <c r="H138" s="234"/>
      <c r="I138" s="77"/>
      <c r="J138" s="100"/>
      <c r="K138" s="101"/>
      <c r="L138" s="101"/>
      <c r="M138" s="101"/>
      <c r="N138" s="101"/>
      <c r="O138" s="79"/>
      <c r="P138" s="79"/>
    </row>
    <row r="139" spans="1:16" ht="27" customHeight="1" thickBot="1" x14ac:dyDescent="0.25">
      <c r="A139" s="385"/>
      <c r="B139" s="410"/>
      <c r="C139" s="386"/>
      <c r="D139" s="319" t="s">
        <v>357</v>
      </c>
      <c r="E139" s="265" t="s">
        <v>166</v>
      </c>
      <c r="F139" s="269"/>
      <c r="G139" s="269">
        <v>1000000</v>
      </c>
      <c r="H139" s="269">
        <v>500000</v>
      </c>
      <c r="I139" s="95" t="s">
        <v>339</v>
      </c>
      <c r="J139" s="150" t="s">
        <v>126</v>
      </c>
      <c r="K139" s="131">
        <v>0</v>
      </c>
      <c r="L139" s="131">
        <v>1</v>
      </c>
      <c r="M139" s="131">
        <v>1</v>
      </c>
      <c r="N139" s="131">
        <v>1</v>
      </c>
      <c r="O139" s="98" t="s">
        <v>370</v>
      </c>
      <c r="P139" s="98" t="s">
        <v>373</v>
      </c>
    </row>
    <row r="140" spans="1:16" ht="25.5" customHeight="1" x14ac:dyDescent="0.2">
      <c r="A140" s="385"/>
      <c r="B140" s="410"/>
      <c r="C140" s="406" t="s">
        <v>21</v>
      </c>
      <c r="D140" s="282" t="s">
        <v>349</v>
      </c>
      <c r="E140" s="198" t="s">
        <v>350</v>
      </c>
      <c r="F140" s="271"/>
      <c r="G140" s="271"/>
      <c r="H140" s="271"/>
      <c r="I140" s="119"/>
      <c r="J140" s="120"/>
      <c r="K140" s="292"/>
      <c r="L140" s="292"/>
      <c r="M140" s="292"/>
      <c r="N140" s="292"/>
      <c r="O140" s="117"/>
      <c r="P140" s="117"/>
    </row>
    <row r="141" spans="1:16" ht="31.5" customHeight="1" x14ac:dyDescent="0.2">
      <c r="A141" s="385"/>
      <c r="B141" s="410"/>
      <c r="C141" s="407"/>
      <c r="D141" s="260" t="s">
        <v>28</v>
      </c>
      <c r="E141" s="44" t="s">
        <v>101</v>
      </c>
      <c r="F141" s="127">
        <v>550000</v>
      </c>
      <c r="G141" s="127">
        <v>420000</v>
      </c>
      <c r="H141" s="127">
        <v>420000</v>
      </c>
      <c r="I141" s="77" t="s">
        <v>70</v>
      </c>
      <c r="J141" s="33" t="s">
        <v>190</v>
      </c>
      <c r="K141" s="180" t="s">
        <v>191</v>
      </c>
      <c r="L141" s="180" t="s">
        <v>192</v>
      </c>
      <c r="M141" s="180" t="s">
        <v>193</v>
      </c>
      <c r="N141" s="180" t="s">
        <v>194</v>
      </c>
      <c r="O141" s="79" t="s">
        <v>372</v>
      </c>
      <c r="P141" s="79" t="s">
        <v>373</v>
      </c>
    </row>
    <row r="142" spans="1:16" ht="31.5" customHeight="1" x14ac:dyDescent="0.2">
      <c r="A142" s="385"/>
      <c r="B142" s="410"/>
      <c r="C142" s="407"/>
      <c r="D142" s="260" t="s">
        <v>88</v>
      </c>
      <c r="E142" s="33" t="s">
        <v>45</v>
      </c>
      <c r="F142" s="76"/>
      <c r="G142" s="76"/>
      <c r="H142" s="76"/>
      <c r="I142" s="77"/>
      <c r="J142" s="100"/>
      <c r="K142" s="225"/>
      <c r="L142" s="225"/>
      <c r="M142" s="225"/>
      <c r="N142" s="225"/>
      <c r="O142" s="79"/>
      <c r="P142" s="79"/>
    </row>
    <row r="143" spans="1:16" ht="31.5" customHeight="1" x14ac:dyDescent="0.2">
      <c r="A143" s="385"/>
      <c r="B143" s="410"/>
      <c r="C143" s="385"/>
      <c r="D143" s="260" t="s">
        <v>75</v>
      </c>
      <c r="E143" s="33" t="s">
        <v>611</v>
      </c>
      <c r="F143" s="76">
        <v>1625000</v>
      </c>
      <c r="G143" s="76">
        <v>2450000</v>
      </c>
      <c r="H143" s="76">
        <v>2450000</v>
      </c>
      <c r="I143" s="77" t="s">
        <v>69</v>
      </c>
      <c r="J143" s="33" t="s">
        <v>144</v>
      </c>
      <c r="K143" s="101" t="s">
        <v>409</v>
      </c>
      <c r="L143" s="101" t="s">
        <v>407</v>
      </c>
      <c r="M143" s="101" t="s">
        <v>407</v>
      </c>
      <c r="N143" s="78" t="s">
        <v>408</v>
      </c>
      <c r="O143" s="79" t="s">
        <v>384</v>
      </c>
      <c r="P143" s="79" t="s">
        <v>385</v>
      </c>
    </row>
    <row r="144" spans="1:16" ht="31.5" customHeight="1" x14ac:dyDescent="0.2">
      <c r="A144" s="385"/>
      <c r="B144" s="410"/>
      <c r="C144" s="385"/>
      <c r="D144" s="318" t="s">
        <v>430</v>
      </c>
      <c r="E144" s="33" t="s">
        <v>418</v>
      </c>
      <c r="F144" s="234">
        <v>599920</v>
      </c>
      <c r="G144" s="234"/>
      <c r="H144" s="234"/>
      <c r="I144" s="77" t="s">
        <v>145</v>
      </c>
      <c r="J144" s="100" t="s">
        <v>126</v>
      </c>
      <c r="K144" s="101">
        <v>1</v>
      </c>
      <c r="L144" s="101">
        <v>1</v>
      </c>
      <c r="M144" s="101">
        <v>1</v>
      </c>
      <c r="N144" s="101">
        <v>1</v>
      </c>
      <c r="O144" s="79" t="s">
        <v>372</v>
      </c>
      <c r="P144" s="79" t="s">
        <v>373</v>
      </c>
    </row>
    <row r="145" spans="1:16" ht="31.5" customHeight="1" x14ac:dyDescent="0.2">
      <c r="A145" s="385"/>
      <c r="B145" s="410"/>
      <c r="C145" s="385"/>
      <c r="D145" s="318" t="s">
        <v>428</v>
      </c>
      <c r="E145" s="33" t="s">
        <v>429</v>
      </c>
      <c r="F145" s="234"/>
      <c r="G145" s="234"/>
      <c r="H145" s="234"/>
      <c r="I145" s="77"/>
      <c r="J145" s="100" t="s">
        <v>126</v>
      </c>
      <c r="K145" s="101">
        <v>1</v>
      </c>
      <c r="L145" s="101">
        <v>1</v>
      </c>
      <c r="M145" s="101">
        <v>1</v>
      </c>
      <c r="N145" s="101">
        <v>1</v>
      </c>
      <c r="O145" s="79" t="s">
        <v>372</v>
      </c>
      <c r="P145" s="79" t="s">
        <v>373</v>
      </c>
    </row>
    <row r="146" spans="1:16" ht="31.5" customHeight="1" thickBot="1" x14ac:dyDescent="0.25">
      <c r="A146" s="386"/>
      <c r="B146" s="411"/>
      <c r="C146" s="386"/>
      <c r="D146" s="320" t="s">
        <v>268</v>
      </c>
      <c r="E146" s="265" t="s">
        <v>446</v>
      </c>
      <c r="F146" s="294">
        <v>800000</v>
      </c>
      <c r="G146" s="294">
        <v>0</v>
      </c>
      <c r="H146" s="294">
        <v>0</v>
      </c>
      <c r="I146" s="295" t="s">
        <v>590</v>
      </c>
      <c r="J146" s="264" t="s">
        <v>206</v>
      </c>
      <c r="K146" s="296">
        <v>0</v>
      </c>
      <c r="L146" s="296">
        <v>1</v>
      </c>
      <c r="M146" s="296">
        <v>1</v>
      </c>
      <c r="N146" s="296">
        <v>1</v>
      </c>
      <c r="O146" s="98" t="s">
        <v>372</v>
      </c>
      <c r="P146" s="98" t="s">
        <v>373</v>
      </c>
    </row>
    <row r="147" spans="1:16" ht="25.5" x14ac:dyDescent="0.2">
      <c r="A147" s="390" t="s">
        <v>9</v>
      </c>
      <c r="B147" s="390" t="s">
        <v>18</v>
      </c>
      <c r="C147" s="393" t="s">
        <v>55</v>
      </c>
      <c r="D147" s="289" t="s">
        <v>91</v>
      </c>
      <c r="E147" s="274" t="s">
        <v>72</v>
      </c>
      <c r="F147" s="275"/>
      <c r="G147" s="275"/>
      <c r="H147" s="275"/>
      <c r="I147" s="276"/>
      <c r="J147" s="273"/>
      <c r="K147" s="284"/>
      <c r="L147" s="284"/>
      <c r="M147" s="284"/>
      <c r="N147" s="284"/>
      <c r="O147" s="278"/>
      <c r="P147" s="278"/>
    </row>
    <row r="148" spans="1:16" ht="27.75" customHeight="1" x14ac:dyDescent="0.2">
      <c r="A148" s="391"/>
      <c r="B148" s="391"/>
      <c r="C148" s="394"/>
      <c r="D148" s="260" t="s">
        <v>28</v>
      </c>
      <c r="E148" s="33" t="s">
        <v>182</v>
      </c>
      <c r="F148" s="76"/>
      <c r="G148" s="76"/>
      <c r="H148" s="76"/>
      <c r="I148" s="77" t="s">
        <v>71</v>
      </c>
      <c r="J148" s="100" t="s">
        <v>180</v>
      </c>
      <c r="K148" s="101">
        <v>0.3</v>
      </c>
      <c r="L148" s="101">
        <v>1</v>
      </c>
      <c r="M148" s="101">
        <v>1</v>
      </c>
      <c r="N148" s="101">
        <v>1</v>
      </c>
      <c r="O148" s="79" t="s">
        <v>376</v>
      </c>
      <c r="P148" s="79" t="s">
        <v>378</v>
      </c>
    </row>
    <row r="149" spans="1:16" ht="25.5" x14ac:dyDescent="0.2">
      <c r="A149" s="391"/>
      <c r="B149" s="391"/>
      <c r="C149" s="394"/>
      <c r="D149" s="260" t="s">
        <v>243</v>
      </c>
      <c r="E149" s="33" t="s">
        <v>201</v>
      </c>
      <c r="F149" s="76">
        <v>0</v>
      </c>
      <c r="G149" s="76">
        <v>0</v>
      </c>
      <c r="H149" s="76">
        <v>0</v>
      </c>
      <c r="I149" s="77" t="s">
        <v>230</v>
      </c>
      <c r="J149" s="100" t="s">
        <v>180</v>
      </c>
      <c r="K149" s="101">
        <v>0.3</v>
      </c>
      <c r="L149" s="101">
        <v>1</v>
      </c>
      <c r="M149" s="101">
        <v>1</v>
      </c>
      <c r="N149" s="101">
        <v>1</v>
      </c>
      <c r="O149" s="79" t="s">
        <v>376</v>
      </c>
      <c r="P149" s="79" t="s">
        <v>378</v>
      </c>
    </row>
    <row r="150" spans="1:16" ht="25.5" x14ac:dyDescent="0.2">
      <c r="A150" s="391"/>
      <c r="B150" s="391"/>
      <c r="C150" s="394"/>
      <c r="D150" s="260" t="s">
        <v>87</v>
      </c>
      <c r="E150" s="228" t="s">
        <v>42</v>
      </c>
      <c r="F150" s="76"/>
      <c r="G150" s="76"/>
      <c r="H150" s="76"/>
      <c r="I150" s="77"/>
      <c r="J150" s="100"/>
      <c r="K150" s="224"/>
      <c r="L150" s="224"/>
      <c r="M150" s="224"/>
      <c r="N150" s="224"/>
      <c r="O150" s="79"/>
      <c r="P150" s="79"/>
    </row>
    <row r="151" spans="1:16" ht="26.25" thickBot="1" x14ac:dyDescent="0.25">
      <c r="A151" s="392"/>
      <c r="B151" s="392"/>
      <c r="C151" s="395"/>
      <c r="D151" s="288" t="s">
        <v>202</v>
      </c>
      <c r="E151" s="35" t="s">
        <v>203</v>
      </c>
      <c r="F151" s="182">
        <v>0</v>
      </c>
      <c r="G151" s="182">
        <v>0</v>
      </c>
      <c r="H151" s="182">
        <v>0</v>
      </c>
      <c r="I151" s="95" t="s">
        <v>593</v>
      </c>
      <c r="J151" s="96" t="s">
        <v>180</v>
      </c>
      <c r="K151" s="131">
        <v>0</v>
      </c>
      <c r="L151" s="131">
        <v>1</v>
      </c>
      <c r="M151" s="131">
        <v>1</v>
      </c>
      <c r="N151" s="131">
        <v>1</v>
      </c>
      <c r="O151" s="98" t="s">
        <v>376</v>
      </c>
      <c r="P151" s="98" t="s">
        <v>378</v>
      </c>
    </row>
    <row r="152" spans="1:16" ht="25.5" customHeight="1" thickBot="1" x14ac:dyDescent="0.25">
      <c r="A152" s="376" t="s">
        <v>109</v>
      </c>
      <c r="B152" s="377"/>
      <c r="C152" s="378"/>
      <c r="D152" s="321"/>
      <c r="E152" s="297" t="s">
        <v>24</v>
      </c>
      <c r="F152" s="298">
        <f>SUM(F2:F151)</f>
        <v>100689932</v>
      </c>
      <c r="G152" s="298">
        <f>SUM(G2:G151)</f>
        <v>76700243</v>
      </c>
      <c r="H152" s="298">
        <f>SUM(H2:H151)</f>
        <v>42490136</v>
      </c>
      <c r="I152" s="299"/>
      <c r="J152" s="300"/>
      <c r="K152" s="300"/>
      <c r="L152" s="300"/>
      <c r="M152" s="300"/>
      <c r="N152" s="300"/>
      <c r="O152" s="300"/>
      <c r="P152" s="301"/>
    </row>
  </sheetData>
  <mergeCells count="27">
    <mergeCell ref="O3:P3"/>
    <mergeCell ref="A4:A28"/>
    <mergeCell ref="C4:C6"/>
    <mergeCell ref="B15:B28"/>
    <mergeCell ref="C15:C20"/>
    <mergeCell ref="C21:C28"/>
    <mergeCell ref="C29:C32"/>
    <mergeCell ref="O33:P33"/>
    <mergeCell ref="C34:C40"/>
    <mergeCell ref="C92:C102"/>
    <mergeCell ref="C110:C133"/>
    <mergeCell ref="A1:P1"/>
    <mergeCell ref="A152:C152"/>
    <mergeCell ref="B4:B14"/>
    <mergeCell ref="C7:C14"/>
    <mergeCell ref="C41:C91"/>
    <mergeCell ref="A147:A151"/>
    <mergeCell ref="B147:B151"/>
    <mergeCell ref="C147:C151"/>
    <mergeCell ref="C103:C109"/>
    <mergeCell ref="B29:B40"/>
    <mergeCell ref="B41:B109"/>
    <mergeCell ref="C140:C146"/>
    <mergeCell ref="B110:B146"/>
    <mergeCell ref="A29:A146"/>
    <mergeCell ref="C134:C139"/>
    <mergeCell ref="O112:P112"/>
  </mergeCells>
  <phoneticPr fontId="43" type="noConversion"/>
  <pageMargins left="0.19685039370078741" right="0.31496062992125984" top="0.35433070866141736" bottom="0.19685039370078741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62A7-B43F-4957-B9CF-9E36639C750F}">
  <dimension ref="A1:U122"/>
  <sheetViews>
    <sheetView tabSelected="1" topLeftCell="A108" workbookViewId="0">
      <selection activeCell="E114" sqref="E114"/>
    </sheetView>
  </sheetViews>
  <sheetFormatPr defaultRowHeight="12.75" x14ac:dyDescent="0.2"/>
  <cols>
    <col min="1" max="1" width="9.140625" style="258"/>
    <col min="2" max="2" width="16.42578125" style="258" customWidth="1"/>
    <col min="3" max="3" width="24.28515625" style="258" customWidth="1"/>
    <col min="4" max="4" width="9.140625" style="258"/>
    <col min="5" max="5" width="31.28515625" style="258" customWidth="1"/>
    <col min="6" max="8" width="13.85546875" style="258" customWidth="1"/>
    <col min="9" max="9" width="9.140625" style="258"/>
    <col min="10" max="10" width="26.42578125" style="258" customWidth="1"/>
    <col min="11" max="11" width="9.42578125" style="258" bestFit="1" customWidth="1"/>
    <col min="12" max="17" width="9.140625" style="258"/>
    <col min="18" max="21" width="12.7109375" style="258" bestFit="1" customWidth="1"/>
    <col min="22" max="16384" width="9.140625" style="258"/>
  </cols>
  <sheetData>
    <row r="1" spans="1:16" ht="18" customHeight="1" x14ac:dyDescent="0.25">
      <c r="A1" s="375" t="s">
        <v>438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3.5" thickBot="1" x14ac:dyDescent="0.25">
      <c r="A2" s="306"/>
      <c r="B2" s="306"/>
      <c r="C2" s="306"/>
      <c r="D2" s="307"/>
      <c r="E2" s="308"/>
      <c r="F2" s="309"/>
      <c r="G2" s="309"/>
      <c r="H2" s="309"/>
      <c r="I2" s="310"/>
      <c r="J2" s="307"/>
      <c r="K2" s="310"/>
      <c r="L2" s="310"/>
      <c r="M2" s="310"/>
      <c r="N2" s="310"/>
      <c r="O2" s="311"/>
      <c r="P2" s="311"/>
    </row>
    <row r="3" spans="1:16" ht="39" thickBot="1" x14ac:dyDescent="0.25">
      <c r="A3" s="324" t="s">
        <v>0</v>
      </c>
      <c r="B3" s="322" t="s">
        <v>10</v>
      </c>
      <c r="C3" s="323" t="s">
        <v>1</v>
      </c>
      <c r="D3" s="312" t="s">
        <v>7</v>
      </c>
      <c r="E3" s="330" t="s">
        <v>6</v>
      </c>
      <c r="F3" s="330" t="s">
        <v>434</v>
      </c>
      <c r="G3" s="330" t="s">
        <v>343</v>
      </c>
      <c r="H3" s="330" t="s">
        <v>435</v>
      </c>
      <c r="I3" s="304" t="s">
        <v>56</v>
      </c>
      <c r="J3" s="304" t="s">
        <v>4</v>
      </c>
      <c r="K3" s="305" t="s">
        <v>436</v>
      </c>
      <c r="L3" s="305" t="s">
        <v>417</v>
      </c>
      <c r="M3" s="305" t="s">
        <v>369</v>
      </c>
      <c r="N3" s="305" t="s">
        <v>437</v>
      </c>
      <c r="O3" s="417" t="s">
        <v>5</v>
      </c>
      <c r="P3" s="418"/>
    </row>
    <row r="4" spans="1:16" ht="41.25" customHeight="1" x14ac:dyDescent="0.2">
      <c r="A4" s="431" t="s">
        <v>51</v>
      </c>
      <c r="B4" s="428" t="s">
        <v>11</v>
      </c>
      <c r="C4" s="361" t="s">
        <v>48</v>
      </c>
      <c r="D4" s="75" t="s">
        <v>349</v>
      </c>
      <c r="E4" s="33" t="s">
        <v>350</v>
      </c>
      <c r="F4" s="234"/>
      <c r="G4" s="234"/>
      <c r="H4" s="234"/>
      <c r="I4" s="77"/>
      <c r="J4" s="100"/>
      <c r="K4" s="101"/>
      <c r="L4" s="101"/>
      <c r="M4" s="101"/>
      <c r="N4" s="101"/>
      <c r="O4" s="79"/>
      <c r="P4" s="79"/>
    </row>
    <row r="5" spans="1:16" ht="25.5" x14ac:dyDescent="0.2">
      <c r="A5" s="432"/>
      <c r="B5" s="429"/>
      <c r="C5" s="359"/>
      <c r="D5" s="331" t="s">
        <v>357</v>
      </c>
      <c r="E5" s="232" t="s">
        <v>166</v>
      </c>
      <c r="F5" s="234"/>
      <c r="G5" s="234">
        <v>1000000</v>
      </c>
      <c r="H5" s="234">
        <v>500000</v>
      </c>
      <c r="I5" s="77" t="s">
        <v>339</v>
      </c>
      <c r="J5" s="150" t="s">
        <v>126</v>
      </c>
      <c r="K5" s="101">
        <v>0</v>
      </c>
      <c r="L5" s="101">
        <v>1</v>
      </c>
      <c r="M5" s="101">
        <v>1</v>
      </c>
      <c r="N5" s="101">
        <v>1</v>
      </c>
      <c r="O5" s="79" t="s">
        <v>370</v>
      </c>
      <c r="P5" s="79" t="s">
        <v>373</v>
      </c>
    </row>
    <row r="6" spans="1:16" ht="25.5" customHeight="1" x14ac:dyDescent="0.2">
      <c r="A6" s="432"/>
      <c r="B6" s="429"/>
      <c r="C6" s="359"/>
      <c r="D6" s="282" t="s">
        <v>89</v>
      </c>
      <c r="E6" s="198" t="s">
        <v>178</v>
      </c>
      <c r="F6" s="114"/>
      <c r="G6" s="114"/>
      <c r="H6" s="114"/>
      <c r="I6" s="302"/>
      <c r="J6" s="120"/>
      <c r="K6" s="280"/>
      <c r="L6" s="280"/>
      <c r="M6" s="280"/>
      <c r="N6" s="280"/>
      <c r="O6" s="117"/>
      <c r="P6" s="117"/>
    </row>
    <row r="7" spans="1:16" ht="38.25" x14ac:dyDescent="0.2">
      <c r="A7" s="432"/>
      <c r="B7" s="429"/>
      <c r="C7" s="359"/>
      <c r="D7" s="260" t="s">
        <v>23</v>
      </c>
      <c r="E7" s="33" t="s">
        <v>156</v>
      </c>
      <c r="F7" s="220">
        <v>1400000</v>
      </c>
      <c r="G7" s="220">
        <v>1150000</v>
      </c>
      <c r="H7" s="220">
        <v>1150000</v>
      </c>
      <c r="I7" s="100" t="s">
        <v>49</v>
      </c>
      <c r="J7" s="100" t="s">
        <v>76</v>
      </c>
      <c r="K7" s="224">
        <v>12</v>
      </c>
      <c r="L7" s="224">
        <v>14</v>
      </c>
      <c r="M7" s="224">
        <v>14</v>
      </c>
      <c r="N7" s="224">
        <v>14</v>
      </c>
      <c r="O7" s="79" t="s">
        <v>370</v>
      </c>
      <c r="P7" s="79" t="s">
        <v>371</v>
      </c>
    </row>
    <row r="8" spans="1:16" ht="39" thickBot="1" x14ac:dyDescent="0.25">
      <c r="A8" s="432"/>
      <c r="B8" s="429"/>
      <c r="C8" s="360"/>
      <c r="D8" s="288" t="s">
        <v>22</v>
      </c>
      <c r="E8" s="268" t="s">
        <v>165</v>
      </c>
      <c r="F8" s="269">
        <v>200000</v>
      </c>
      <c r="G8" s="269"/>
      <c r="H8" s="269"/>
      <c r="I8" s="96" t="s">
        <v>77</v>
      </c>
      <c r="J8" s="35" t="s">
        <v>39</v>
      </c>
      <c r="K8" s="270">
        <v>11</v>
      </c>
      <c r="L8" s="270">
        <v>12</v>
      </c>
      <c r="M8" s="270">
        <v>12</v>
      </c>
      <c r="N8" s="270">
        <v>13</v>
      </c>
      <c r="O8" s="147" t="s">
        <v>372</v>
      </c>
      <c r="P8" s="147" t="s">
        <v>373</v>
      </c>
    </row>
    <row r="9" spans="1:16" ht="33" customHeight="1" x14ac:dyDescent="0.2">
      <c r="A9" s="432"/>
      <c r="B9" s="429"/>
      <c r="C9" s="383" t="s">
        <v>19</v>
      </c>
      <c r="D9" s="313" t="s">
        <v>349</v>
      </c>
      <c r="E9" s="266" t="s">
        <v>350</v>
      </c>
      <c r="F9" s="114"/>
      <c r="G9" s="114"/>
      <c r="H9" s="114"/>
      <c r="I9" s="119"/>
      <c r="J9" s="267"/>
      <c r="K9" s="18"/>
      <c r="L9" s="18"/>
      <c r="M9" s="18"/>
      <c r="N9" s="18"/>
      <c r="O9" s="117"/>
      <c r="P9" s="117"/>
    </row>
    <row r="10" spans="1:16" ht="29.25" customHeight="1" x14ac:dyDescent="0.2">
      <c r="A10" s="432"/>
      <c r="B10" s="429"/>
      <c r="C10" s="384"/>
      <c r="D10" s="261" t="s">
        <v>28</v>
      </c>
      <c r="E10" s="233" t="s">
        <v>351</v>
      </c>
      <c r="F10" s="235">
        <v>1850000</v>
      </c>
      <c r="G10" s="76">
        <v>400000</v>
      </c>
      <c r="H10" s="76">
        <v>400000</v>
      </c>
      <c r="I10" s="77" t="s">
        <v>50</v>
      </c>
      <c r="J10" s="44" t="s">
        <v>237</v>
      </c>
      <c r="K10" s="78" t="s">
        <v>79</v>
      </c>
      <c r="L10" s="78" t="s">
        <v>195</v>
      </c>
      <c r="M10" s="78" t="s">
        <v>196</v>
      </c>
      <c r="N10" s="78" t="s">
        <v>137</v>
      </c>
      <c r="O10" s="78" t="s">
        <v>372</v>
      </c>
      <c r="P10" s="78" t="s">
        <v>373</v>
      </c>
    </row>
    <row r="11" spans="1:16" ht="33" customHeight="1" x14ac:dyDescent="0.2">
      <c r="A11" s="432"/>
      <c r="B11" s="429"/>
      <c r="C11" s="385"/>
      <c r="D11" s="260" t="s">
        <v>303</v>
      </c>
      <c r="E11" s="33" t="s">
        <v>304</v>
      </c>
      <c r="F11" s="76"/>
      <c r="G11" s="76"/>
      <c r="H11" s="76"/>
      <c r="I11" s="77"/>
      <c r="J11" s="33"/>
      <c r="K11" s="101"/>
      <c r="L11" s="101"/>
      <c r="M11" s="101"/>
      <c r="N11" s="101"/>
      <c r="O11" s="79"/>
      <c r="P11" s="79"/>
    </row>
    <row r="12" spans="1:16" ht="21" customHeight="1" x14ac:dyDescent="0.2">
      <c r="A12" s="432"/>
      <c r="B12" s="429"/>
      <c r="C12" s="385"/>
      <c r="D12" s="262" t="s">
        <v>402</v>
      </c>
      <c r="E12" s="33" t="s">
        <v>405</v>
      </c>
      <c r="F12" s="76">
        <v>650000</v>
      </c>
      <c r="G12" s="76"/>
      <c r="H12" s="76"/>
      <c r="I12" s="77" t="s">
        <v>582</v>
      </c>
      <c r="J12" s="33" t="s">
        <v>396</v>
      </c>
      <c r="K12" s="101">
        <v>0</v>
      </c>
      <c r="L12" s="101">
        <v>1</v>
      </c>
      <c r="M12" s="101">
        <v>1</v>
      </c>
      <c r="N12" s="101">
        <v>1</v>
      </c>
      <c r="O12" s="79" t="s">
        <v>403</v>
      </c>
      <c r="P12" s="79" t="s">
        <v>404</v>
      </c>
    </row>
    <row r="13" spans="1:16" ht="29.25" customHeight="1" x14ac:dyDescent="0.2">
      <c r="A13" s="432"/>
      <c r="B13" s="429"/>
      <c r="C13" s="385"/>
      <c r="D13" s="260" t="s">
        <v>419</v>
      </c>
      <c r="E13" s="33" t="s">
        <v>420</v>
      </c>
      <c r="F13" s="76"/>
      <c r="G13" s="76"/>
      <c r="H13" s="76"/>
      <c r="I13" s="77"/>
      <c r="J13" s="33"/>
      <c r="K13" s="101"/>
      <c r="L13" s="101"/>
      <c r="M13" s="101"/>
      <c r="N13" s="101"/>
      <c r="O13" s="79"/>
      <c r="P13" s="79"/>
    </row>
    <row r="14" spans="1:16" ht="28.5" customHeight="1" thickBot="1" x14ac:dyDescent="0.25">
      <c r="A14" s="432"/>
      <c r="B14" s="430"/>
      <c r="C14" s="386"/>
      <c r="D14" s="288" t="s">
        <v>421</v>
      </c>
      <c r="E14" s="35" t="s">
        <v>422</v>
      </c>
      <c r="F14" s="182">
        <v>85000</v>
      </c>
      <c r="G14" s="182">
        <v>0</v>
      </c>
      <c r="H14" s="182">
        <v>0</v>
      </c>
      <c r="I14" s="95" t="s">
        <v>423</v>
      </c>
      <c r="J14" s="35" t="s">
        <v>424</v>
      </c>
      <c r="K14" s="131">
        <v>0</v>
      </c>
      <c r="L14" s="131">
        <v>1</v>
      </c>
      <c r="M14" s="131">
        <v>1</v>
      </c>
      <c r="N14" s="131">
        <v>1</v>
      </c>
      <c r="O14" s="98" t="s">
        <v>403</v>
      </c>
      <c r="P14" s="98" t="s">
        <v>404</v>
      </c>
    </row>
    <row r="15" spans="1:16" ht="25.5" x14ac:dyDescent="0.2">
      <c r="A15" s="432"/>
      <c r="B15" s="379" t="s">
        <v>233</v>
      </c>
      <c r="C15" s="383" t="s">
        <v>20</v>
      </c>
      <c r="D15" s="289" t="s">
        <v>110</v>
      </c>
      <c r="E15" s="274" t="s">
        <v>111</v>
      </c>
      <c r="F15" s="275"/>
      <c r="G15" s="275"/>
      <c r="H15" s="275"/>
      <c r="I15" s="276"/>
      <c r="J15" s="273"/>
      <c r="K15" s="277"/>
      <c r="L15" s="277"/>
      <c r="M15" s="277"/>
      <c r="N15" s="277"/>
      <c r="O15" s="278"/>
      <c r="P15" s="278"/>
    </row>
    <row r="16" spans="1:16" ht="21.75" customHeight="1" x14ac:dyDescent="0.2">
      <c r="A16" s="432"/>
      <c r="B16" s="380"/>
      <c r="C16" s="384"/>
      <c r="D16" s="314" t="s">
        <v>248</v>
      </c>
      <c r="E16" s="232" t="s">
        <v>439</v>
      </c>
      <c r="F16" s="76">
        <v>309000</v>
      </c>
      <c r="G16" s="76">
        <v>309000</v>
      </c>
      <c r="H16" s="76">
        <v>309000</v>
      </c>
      <c r="I16" s="77" t="s">
        <v>218</v>
      </c>
      <c r="J16" s="100" t="s">
        <v>37</v>
      </c>
      <c r="K16" s="226">
        <v>95000</v>
      </c>
      <c r="L16" s="226">
        <v>98000</v>
      </c>
      <c r="M16" s="226">
        <v>100000</v>
      </c>
      <c r="N16" s="226">
        <v>100000</v>
      </c>
      <c r="O16" s="79" t="s">
        <v>374</v>
      </c>
      <c r="P16" s="79" t="s">
        <v>375</v>
      </c>
    </row>
    <row r="17" spans="1:16" ht="25.5" x14ac:dyDescent="0.2">
      <c r="A17" s="432"/>
      <c r="B17" s="380"/>
      <c r="C17" s="384"/>
      <c r="D17" s="261" t="s">
        <v>352</v>
      </c>
      <c r="E17" s="232" t="s">
        <v>353</v>
      </c>
      <c r="F17" s="76"/>
      <c r="G17" s="76"/>
      <c r="H17" s="76"/>
      <c r="I17" s="77"/>
      <c r="J17" s="100"/>
      <c r="K17" s="226"/>
      <c r="L17" s="226"/>
      <c r="M17" s="226"/>
      <c r="N17" s="226"/>
      <c r="O17" s="79"/>
      <c r="P17" s="79"/>
    </row>
    <row r="18" spans="1:16" ht="21" customHeight="1" thickBot="1" x14ac:dyDescent="0.25">
      <c r="A18" s="432"/>
      <c r="B18" s="380"/>
      <c r="C18" s="384"/>
      <c r="D18" s="261" t="s">
        <v>362</v>
      </c>
      <c r="E18" s="232" t="s">
        <v>81</v>
      </c>
      <c r="F18" s="76"/>
      <c r="G18" s="76"/>
      <c r="H18" s="76">
        <v>200000</v>
      </c>
      <c r="I18" s="77" t="s">
        <v>219</v>
      </c>
      <c r="J18" s="100" t="s">
        <v>37</v>
      </c>
      <c r="K18" s="279">
        <v>30000</v>
      </c>
      <c r="L18" s="279">
        <v>45000</v>
      </c>
      <c r="M18" s="279">
        <v>40000</v>
      </c>
      <c r="N18" s="279">
        <v>45000</v>
      </c>
      <c r="O18" s="98" t="s">
        <v>376</v>
      </c>
      <c r="P18" s="98" t="s">
        <v>377</v>
      </c>
    </row>
    <row r="19" spans="1:16" ht="26.25" customHeight="1" thickBot="1" x14ac:dyDescent="0.25">
      <c r="A19" s="432"/>
      <c r="B19" s="380"/>
      <c r="C19" s="384"/>
      <c r="D19" s="261" t="s">
        <v>595</v>
      </c>
      <c r="E19" s="232" t="s">
        <v>596</v>
      </c>
      <c r="F19" s="76"/>
      <c r="G19" s="76">
        <v>200000</v>
      </c>
      <c r="H19" s="76"/>
      <c r="I19" s="77" t="s">
        <v>285</v>
      </c>
      <c r="J19" s="100" t="s">
        <v>37</v>
      </c>
      <c r="K19" s="279">
        <v>30000</v>
      </c>
      <c r="L19" s="279">
        <v>45000</v>
      </c>
      <c r="M19" s="279">
        <v>40000</v>
      </c>
      <c r="N19" s="279">
        <v>45000</v>
      </c>
      <c r="O19" s="98" t="s">
        <v>376</v>
      </c>
      <c r="P19" s="98" t="s">
        <v>377</v>
      </c>
    </row>
    <row r="20" spans="1:16" ht="26.25" thickBot="1" x14ac:dyDescent="0.25">
      <c r="A20" s="432"/>
      <c r="B20" s="380"/>
      <c r="C20" s="422"/>
      <c r="D20" s="288" t="s">
        <v>354</v>
      </c>
      <c r="E20" s="35" t="s">
        <v>355</v>
      </c>
      <c r="F20" s="94">
        <v>200000</v>
      </c>
      <c r="G20" s="94">
        <v>450000</v>
      </c>
      <c r="H20" s="94">
        <v>450000</v>
      </c>
      <c r="I20" s="95" t="s">
        <v>251</v>
      </c>
      <c r="J20" s="96" t="s">
        <v>37</v>
      </c>
      <c r="K20" s="279">
        <v>30000</v>
      </c>
      <c r="L20" s="279">
        <v>45000</v>
      </c>
      <c r="M20" s="279">
        <v>40000</v>
      </c>
      <c r="N20" s="279">
        <v>45000</v>
      </c>
      <c r="O20" s="98" t="s">
        <v>376</v>
      </c>
      <c r="P20" s="98" t="s">
        <v>377</v>
      </c>
    </row>
    <row r="21" spans="1:16" ht="25.5" x14ac:dyDescent="0.2">
      <c r="A21" s="432"/>
      <c r="B21" s="380"/>
      <c r="C21" s="383" t="s">
        <v>12</v>
      </c>
      <c r="D21" s="282" t="s">
        <v>91</v>
      </c>
      <c r="E21" s="198" t="s">
        <v>72</v>
      </c>
      <c r="F21" s="114"/>
      <c r="G21" s="114"/>
      <c r="H21" s="114"/>
      <c r="I21" s="119"/>
      <c r="J21" s="120"/>
      <c r="K21" s="272"/>
      <c r="L21" s="272"/>
      <c r="M21" s="272"/>
      <c r="N21" s="272"/>
      <c r="O21" s="117"/>
      <c r="P21" s="117"/>
    </row>
    <row r="22" spans="1:16" ht="38.25" x14ac:dyDescent="0.2">
      <c r="A22" s="432"/>
      <c r="B22" s="380"/>
      <c r="C22" s="384"/>
      <c r="D22" s="260" t="s">
        <v>28</v>
      </c>
      <c r="E22" s="33" t="s">
        <v>182</v>
      </c>
      <c r="F22" s="127">
        <v>950000</v>
      </c>
      <c r="G22" s="127">
        <v>550000</v>
      </c>
      <c r="H22" s="127">
        <v>250000</v>
      </c>
      <c r="I22" s="77" t="s">
        <v>330</v>
      </c>
      <c r="J22" s="100" t="s">
        <v>393</v>
      </c>
      <c r="K22" s="101">
        <v>0</v>
      </c>
      <c r="L22" s="101">
        <v>1</v>
      </c>
      <c r="M22" s="101">
        <v>1</v>
      </c>
      <c r="N22" s="101">
        <v>1</v>
      </c>
      <c r="O22" s="79" t="s">
        <v>376</v>
      </c>
      <c r="P22" s="79" t="s">
        <v>378</v>
      </c>
    </row>
    <row r="23" spans="1:16" ht="25.5" x14ac:dyDescent="0.2">
      <c r="A23" s="432"/>
      <c r="B23" s="380"/>
      <c r="C23" s="384"/>
      <c r="D23" s="260" t="s">
        <v>87</v>
      </c>
      <c r="E23" s="33" t="s">
        <v>42</v>
      </c>
      <c r="F23" s="127"/>
      <c r="G23" s="127"/>
      <c r="H23" s="127"/>
      <c r="I23" s="77"/>
      <c r="J23" s="100"/>
      <c r="K23" s="225"/>
      <c r="L23" s="225"/>
      <c r="M23" s="225"/>
      <c r="N23" s="225"/>
      <c r="O23" s="79"/>
      <c r="P23" s="79"/>
    </row>
    <row r="24" spans="1:16" ht="24.75" customHeight="1" thickBot="1" x14ac:dyDescent="0.25">
      <c r="A24" s="433"/>
      <c r="B24" s="423"/>
      <c r="C24" s="422"/>
      <c r="D24" s="288" t="s">
        <v>112</v>
      </c>
      <c r="E24" s="35" t="s">
        <v>113</v>
      </c>
      <c r="F24" s="182">
        <v>14241177</v>
      </c>
      <c r="G24" s="182">
        <v>18963953</v>
      </c>
      <c r="H24" s="182"/>
      <c r="I24" s="95" t="s">
        <v>223</v>
      </c>
      <c r="J24" s="96" t="s">
        <v>263</v>
      </c>
      <c r="K24" s="281" t="s">
        <v>124</v>
      </c>
      <c r="L24" s="281" t="s">
        <v>124</v>
      </c>
      <c r="M24" s="281" t="s">
        <v>125</v>
      </c>
      <c r="N24" s="281" t="s">
        <v>125</v>
      </c>
      <c r="O24" s="98" t="s">
        <v>370</v>
      </c>
      <c r="P24" s="98" t="s">
        <v>371</v>
      </c>
    </row>
    <row r="25" spans="1:16" ht="25.5" customHeight="1" x14ac:dyDescent="0.2">
      <c r="A25" s="339" t="s">
        <v>8</v>
      </c>
      <c r="B25" s="339" t="s">
        <v>53</v>
      </c>
      <c r="C25" s="345" t="s">
        <v>234</v>
      </c>
      <c r="D25" s="289" t="s">
        <v>84</v>
      </c>
      <c r="E25" s="274" t="s">
        <v>85</v>
      </c>
      <c r="F25" s="283"/>
      <c r="G25" s="283"/>
      <c r="H25" s="283"/>
      <c r="I25" s="276"/>
      <c r="J25" s="273"/>
      <c r="K25" s="284"/>
      <c r="L25" s="284"/>
      <c r="M25" s="284"/>
      <c r="N25" s="284"/>
      <c r="O25" s="278"/>
      <c r="P25" s="278"/>
    </row>
    <row r="26" spans="1:16" ht="32.25" customHeight="1" x14ac:dyDescent="0.2">
      <c r="A26" s="340"/>
      <c r="B26" s="340"/>
      <c r="C26" s="346"/>
      <c r="D26" s="262" t="s">
        <v>86</v>
      </c>
      <c r="E26" s="33" t="s">
        <v>169</v>
      </c>
      <c r="F26" s="127">
        <v>99149</v>
      </c>
      <c r="G26" s="127">
        <v>99149</v>
      </c>
      <c r="H26" s="127">
        <v>99149</v>
      </c>
      <c r="I26" s="77" t="s">
        <v>236</v>
      </c>
      <c r="J26" s="100" t="s">
        <v>170</v>
      </c>
      <c r="K26" s="101">
        <v>1</v>
      </c>
      <c r="L26" s="101">
        <v>1.05</v>
      </c>
      <c r="M26" s="101">
        <v>1.05</v>
      </c>
      <c r="N26" s="101">
        <v>1.05</v>
      </c>
      <c r="O26" s="79" t="s">
        <v>29</v>
      </c>
      <c r="P26" s="79" t="s">
        <v>381</v>
      </c>
    </row>
    <row r="27" spans="1:16" ht="39" customHeight="1" x14ac:dyDescent="0.2">
      <c r="A27" s="340"/>
      <c r="B27" s="340"/>
      <c r="C27" s="346"/>
      <c r="D27" s="260" t="s">
        <v>83</v>
      </c>
      <c r="E27" s="33" t="s">
        <v>74</v>
      </c>
      <c r="F27" s="127"/>
      <c r="G27" s="127"/>
      <c r="H27" s="127"/>
      <c r="I27" s="77"/>
      <c r="J27" s="100"/>
      <c r="K27" s="224"/>
      <c r="L27" s="224"/>
      <c r="M27" s="224"/>
      <c r="N27" s="224"/>
      <c r="O27" s="79"/>
      <c r="P27" s="79"/>
    </row>
    <row r="28" spans="1:16" ht="39" customHeight="1" thickBot="1" x14ac:dyDescent="0.25">
      <c r="A28" s="340"/>
      <c r="B28" s="340"/>
      <c r="C28" s="349"/>
      <c r="D28" s="130" t="s">
        <v>73</v>
      </c>
      <c r="E28" s="35" t="s">
        <v>169</v>
      </c>
      <c r="F28" s="94">
        <v>147000</v>
      </c>
      <c r="G28" s="94">
        <v>147000</v>
      </c>
      <c r="H28" s="94">
        <v>147000</v>
      </c>
      <c r="I28" s="95" t="s">
        <v>332</v>
      </c>
      <c r="J28" s="96" t="s">
        <v>170</v>
      </c>
      <c r="K28" s="131">
        <v>1</v>
      </c>
      <c r="L28" s="131">
        <v>1.05</v>
      </c>
      <c r="M28" s="131">
        <v>1.1000000000000001</v>
      </c>
      <c r="N28" s="131">
        <v>1.1499999999999999</v>
      </c>
      <c r="O28" s="98" t="s">
        <v>379</v>
      </c>
      <c r="P28" s="98" t="s">
        <v>380</v>
      </c>
    </row>
    <row r="29" spans="1:16" ht="25.5" customHeight="1" x14ac:dyDescent="0.2">
      <c r="A29" s="340"/>
      <c r="B29" s="340"/>
      <c r="C29" s="345" t="s">
        <v>235</v>
      </c>
      <c r="D29" s="260" t="s">
        <v>92</v>
      </c>
      <c r="E29" s="33" t="s">
        <v>52</v>
      </c>
      <c r="F29" s="76"/>
      <c r="G29" s="76"/>
      <c r="H29" s="76"/>
      <c r="I29" s="77"/>
      <c r="J29" s="100"/>
      <c r="K29" s="226"/>
      <c r="L29" s="226"/>
      <c r="M29" s="226"/>
      <c r="N29" s="226"/>
      <c r="O29" s="79"/>
      <c r="P29" s="79"/>
    </row>
    <row r="30" spans="1:16" ht="36.75" customHeight="1" thickBot="1" x14ac:dyDescent="0.25">
      <c r="A30" s="343"/>
      <c r="B30" s="435"/>
      <c r="C30" s="434"/>
      <c r="D30" s="262" t="s">
        <v>82</v>
      </c>
      <c r="E30" s="33" t="s">
        <v>151</v>
      </c>
      <c r="F30" s="127">
        <v>2200000</v>
      </c>
      <c r="G30" s="127">
        <v>3000000</v>
      </c>
      <c r="H30" s="127">
        <v>3000000</v>
      </c>
      <c r="I30" s="77" t="s">
        <v>140</v>
      </c>
      <c r="J30" s="33" t="s">
        <v>406</v>
      </c>
      <c r="K30" s="101">
        <v>0</v>
      </c>
      <c r="L30" s="101">
        <v>1</v>
      </c>
      <c r="M30" s="101">
        <v>1</v>
      </c>
      <c r="N30" s="101">
        <v>1</v>
      </c>
      <c r="O30" s="79" t="s">
        <v>370</v>
      </c>
      <c r="P30" s="79" t="s">
        <v>371</v>
      </c>
    </row>
    <row r="31" spans="1:16" ht="36.75" customHeight="1" thickBot="1" x14ac:dyDescent="0.25">
      <c r="A31" s="324" t="s">
        <v>0</v>
      </c>
      <c r="B31" s="322" t="s">
        <v>10</v>
      </c>
      <c r="C31" s="323" t="s">
        <v>1</v>
      </c>
      <c r="D31" s="312" t="s">
        <v>7</v>
      </c>
      <c r="E31" s="330" t="s">
        <v>6</v>
      </c>
      <c r="F31" s="330" t="s">
        <v>434</v>
      </c>
      <c r="G31" s="330" t="s">
        <v>343</v>
      </c>
      <c r="H31" s="330" t="s">
        <v>435</v>
      </c>
      <c r="I31" s="304" t="s">
        <v>56</v>
      </c>
      <c r="J31" s="304" t="s">
        <v>4</v>
      </c>
      <c r="K31" s="305" t="s">
        <v>436</v>
      </c>
      <c r="L31" s="305" t="s">
        <v>417</v>
      </c>
      <c r="M31" s="305" t="s">
        <v>369</v>
      </c>
      <c r="N31" s="305" t="s">
        <v>437</v>
      </c>
      <c r="O31" s="417" t="s">
        <v>5</v>
      </c>
      <c r="P31" s="418"/>
    </row>
    <row r="32" spans="1:16" ht="25.5" customHeight="1" x14ac:dyDescent="0.2">
      <c r="A32" s="339" t="s">
        <v>8</v>
      </c>
      <c r="B32" s="350" t="s">
        <v>16</v>
      </c>
      <c r="C32" s="424" t="s">
        <v>13</v>
      </c>
      <c r="D32" s="289" t="s">
        <v>93</v>
      </c>
      <c r="E32" s="274" t="s">
        <v>44</v>
      </c>
      <c r="F32" s="290"/>
      <c r="G32" s="290"/>
      <c r="H32" s="290"/>
      <c r="I32" s="276"/>
      <c r="J32" s="274"/>
      <c r="K32" s="291"/>
      <c r="L32" s="291"/>
      <c r="M32" s="291"/>
      <c r="N32" s="291"/>
      <c r="O32" s="278" t="s">
        <v>24</v>
      </c>
      <c r="P32" s="278" t="s">
        <v>24</v>
      </c>
    </row>
    <row r="33" spans="1:16" ht="25.5" customHeight="1" x14ac:dyDescent="0.2">
      <c r="A33" s="340"/>
      <c r="B33" s="351"/>
      <c r="C33" s="425"/>
      <c r="D33" s="260" t="s">
        <v>167</v>
      </c>
      <c r="E33" s="33" t="s">
        <v>168</v>
      </c>
      <c r="F33" s="227"/>
      <c r="G33" s="227">
        <v>2900000</v>
      </c>
      <c r="H33" s="227">
        <v>3000000</v>
      </c>
      <c r="I33" s="77" t="s">
        <v>57</v>
      </c>
      <c r="J33" s="33" t="s">
        <v>135</v>
      </c>
      <c r="K33" s="137">
        <v>3.2</v>
      </c>
      <c r="L33" s="137">
        <v>5</v>
      </c>
      <c r="M33" s="137">
        <v>7.5</v>
      </c>
      <c r="N33" s="137">
        <v>10</v>
      </c>
      <c r="O33" s="79" t="s">
        <v>372</v>
      </c>
      <c r="P33" s="79" t="s">
        <v>373</v>
      </c>
    </row>
    <row r="34" spans="1:16" ht="25.5" customHeight="1" x14ac:dyDescent="0.2">
      <c r="A34" s="340"/>
      <c r="B34" s="351"/>
      <c r="C34" s="425"/>
      <c r="D34" s="260" t="s">
        <v>440</v>
      </c>
      <c r="E34" s="33" t="s">
        <v>441</v>
      </c>
      <c r="F34" s="227">
        <v>3250000</v>
      </c>
      <c r="G34" s="227"/>
      <c r="H34" s="227"/>
      <c r="I34" s="77" t="s">
        <v>59</v>
      </c>
      <c r="J34" s="33" t="s">
        <v>291</v>
      </c>
      <c r="K34" s="137">
        <v>3.2</v>
      </c>
      <c r="L34" s="137">
        <v>5</v>
      </c>
      <c r="M34" s="137">
        <v>7.5</v>
      </c>
      <c r="N34" s="137">
        <v>10</v>
      </c>
      <c r="O34" s="79" t="s">
        <v>372</v>
      </c>
      <c r="P34" s="79" t="s">
        <v>373</v>
      </c>
    </row>
    <row r="35" spans="1:16" ht="39" customHeight="1" x14ac:dyDescent="0.2">
      <c r="A35" s="340"/>
      <c r="B35" s="351"/>
      <c r="C35" s="425"/>
      <c r="D35" s="260" t="s">
        <v>87</v>
      </c>
      <c r="E35" s="228" t="s">
        <v>42</v>
      </c>
      <c r="F35" s="127"/>
      <c r="G35" s="127"/>
      <c r="H35" s="127"/>
      <c r="I35" s="77"/>
      <c r="J35" s="100"/>
      <c r="K35" s="225"/>
      <c r="L35" s="225"/>
      <c r="M35" s="225"/>
      <c r="N35" s="225"/>
      <c r="O35" s="79"/>
      <c r="P35" s="79" t="s">
        <v>24</v>
      </c>
    </row>
    <row r="36" spans="1:16" ht="39" customHeight="1" x14ac:dyDescent="0.2">
      <c r="A36" s="340"/>
      <c r="B36" s="351"/>
      <c r="C36" s="425"/>
      <c r="D36" s="260" t="s">
        <v>275</v>
      </c>
      <c r="E36" s="44" t="s">
        <v>442</v>
      </c>
      <c r="F36" s="127"/>
      <c r="G36" s="127">
        <v>4000000</v>
      </c>
      <c r="H36" s="127">
        <v>4000000</v>
      </c>
      <c r="I36" s="77" t="s">
        <v>58</v>
      </c>
      <c r="J36" s="100" t="s">
        <v>242</v>
      </c>
      <c r="K36" s="101">
        <v>0</v>
      </c>
      <c r="L36" s="101">
        <v>1</v>
      </c>
      <c r="M36" s="101">
        <v>1</v>
      </c>
      <c r="N36" s="101">
        <v>1</v>
      </c>
      <c r="O36" s="79" t="s">
        <v>370</v>
      </c>
      <c r="P36" s="79" t="s">
        <v>371</v>
      </c>
    </row>
    <row r="37" spans="1:16" ht="39" customHeight="1" x14ac:dyDescent="0.2">
      <c r="A37" s="340"/>
      <c r="B37" s="351"/>
      <c r="C37" s="425"/>
      <c r="D37" s="260" t="s">
        <v>288</v>
      </c>
      <c r="E37" s="33" t="s">
        <v>356</v>
      </c>
      <c r="F37" s="127"/>
      <c r="G37" s="127">
        <v>150000</v>
      </c>
      <c r="H37" s="127">
        <v>1000000</v>
      </c>
      <c r="I37" s="77" t="s">
        <v>329</v>
      </c>
      <c r="J37" s="33" t="s">
        <v>291</v>
      </c>
      <c r="K37" s="78" t="s">
        <v>124</v>
      </c>
      <c r="L37" s="78" t="s">
        <v>125</v>
      </c>
      <c r="M37" s="78" t="s">
        <v>125</v>
      </c>
      <c r="N37" s="78" t="s">
        <v>125</v>
      </c>
      <c r="O37" s="79" t="s">
        <v>370</v>
      </c>
      <c r="P37" s="79" t="s">
        <v>371</v>
      </c>
    </row>
    <row r="38" spans="1:16" ht="39" customHeight="1" x14ac:dyDescent="0.2">
      <c r="A38" s="340"/>
      <c r="B38" s="351"/>
      <c r="C38" s="425"/>
      <c r="D38" s="262" t="s">
        <v>27</v>
      </c>
      <c r="E38" s="33" t="s">
        <v>46</v>
      </c>
      <c r="F38" s="127">
        <v>470000</v>
      </c>
      <c r="G38" s="127">
        <v>500000</v>
      </c>
      <c r="H38" s="127">
        <v>430000</v>
      </c>
      <c r="I38" s="77" t="s">
        <v>60</v>
      </c>
      <c r="J38" s="229" t="s">
        <v>96</v>
      </c>
      <c r="K38" s="230">
        <v>24</v>
      </c>
      <c r="L38" s="230">
        <v>31</v>
      </c>
      <c r="M38" s="230">
        <v>35</v>
      </c>
      <c r="N38" s="230">
        <v>36</v>
      </c>
      <c r="O38" s="79" t="s">
        <v>370</v>
      </c>
      <c r="P38" s="79" t="s">
        <v>371</v>
      </c>
    </row>
    <row r="39" spans="1:16" ht="24.75" customHeight="1" x14ac:dyDescent="0.2">
      <c r="A39" s="340"/>
      <c r="B39" s="351"/>
      <c r="C39" s="425"/>
      <c r="D39" s="262" t="s">
        <v>116</v>
      </c>
      <c r="E39" s="33" t="s">
        <v>120</v>
      </c>
      <c r="F39" s="76"/>
      <c r="G39" s="76">
        <v>1000000</v>
      </c>
      <c r="H39" s="76">
        <v>1000000</v>
      </c>
      <c r="I39" s="77" t="s">
        <v>61</v>
      </c>
      <c r="J39" s="33" t="s">
        <v>157</v>
      </c>
      <c r="K39" s="101" t="s">
        <v>261</v>
      </c>
      <c r="L39" s="101" t="s">
        <v>262</v>
      </c>
      <c r="M39" s="101" t="s">
        <v>204</v>
      </c>
      <c r="N39" s="101" t="s">
        <v>204</v>
      </c>
      <c r="O39" s="79" t="s">
        <v>370</v>
      </c>
      <c r="P39" s="79" t="s">
        <v>371</v>
      </c>
    </row>
    <row r="40" spans="1:16" ht="30" customHeight="1" x14ac:dyDescent="0.2">
      <c r="A40" s="340"/>
      <c r="B40" s="351"/>
      <c r="C40" s="425"/>
      <c r="D40" s="260" t="s">
        <v>451</v>
      </c>
      <c r="E40" s="33" t="s">
        <v>452</v>
      </c>
      <c r="F40" s="127"/>
      <c r="G40" s="127"/>
      <c r="H40" s="127"/>
      <c r="I40" s="77"/>
      <c r="J40" s="33"/>
      <c r="K40" s="78"/>
      <c r="L40" s="78"/>
      <c r="M40" s="78"/>
      <c r="N40" s="78"/>
      <c r="O40" s="79"/>
      <c r="P40" s="79"/>
    </row>
    <row r="41" spans="1:16" ht="30" customHeight="1" x14ac:dyDescent="0.2">
      <c r="A41" s="340"/>
      <c r="B41" s="351"/>
      <c r="C41" s="425"/>
      <c r="D41" s="260" t="s">
        <v>28</v>
      </c>
      <c r="E41" s="33" t="s">
        <v>453</v>
      </c>
      <c r="F41" s="127">
        <v>130000</v>
      </c>
      <c r="G41" s="127"/>
      <c r="H41" s="127"/>
      <c r="I41" s="77" t="s">
        <v>505</v>
      </c>
      <c r="J41" s="33" t="s">
        <v>291</v>
      </c>
      <c r="K41" s="78" t="s">
        <v>124</v>
      </c>
      <c r="L41" s="78" t="s">
        <v>125</v>
      </c>
      <c r="M41" s="78" t="s">
        <v>125</v>
      </c>
      <c r="N41" s="78" t="s">
        <v>125</v>
      </c>
      <c r="O41" s="79" t="s">
        <v>370</v>
      </c>
      <c r="P41" s="79" t="s">
        <v>371</v>
      </c>
    </row>
    <row r="42" spans="1:16" ht="30" customHeight="1" x14ac:dyDescent="0.2">
      <c r="A42" s="340"/>
      <c r="B42" s="351"/>
      <c r="C42" s="425"/>
      <c r="D42" s="260" t="s">
        <v>454</v>
      </c>
      <c r="E42" s="33" t="s">
        <v>464</v>
      </c>
      <c r="F42" s="127">
        <v>525000</v>
      </c>
      <c r="G42" s="127"/>
      <c r="H42" s="127"/>
      <c r="I42" s="77" t="s">
        <v>506</v>
      </c>
      <c r="J42" s="33" t="s">
        <v>291</v>
      </c>
      <c r="K42" s="78" t="s">
        <v>124</v>
      </c>
      <c r="L42" s="78" t="s">
        <v>125</v>
      </c>
      <c r="M42" s="78" t="s">
        <v>125</v>
      </c>
      <c r="N42" s="78" t="s">
        <v>125</v>
      </c>
      <c r="O42" s="79" t="s">
        <v>370</v>
      </c>
      <c r="P42" s="79" t="s">
        <v>371</v>
      </c>
    </row>
    <row r="43" spans="1:16" ht="30" customHeight="1" x14ac:dyDescent="0.2">
      <c r="A43" s="340"/>
      <c r="B43" s="351"/>
      <c r="C43" s="425"/>
      <c r="D43" s="260" t="s">
        <v>455</v>
      </c>
      <c r="E43" s="33" t="s">
        <v>465</v>
      </c>
      <c r="F43" s="127">
        <v>270000</v>
      </c>
      <c r="G43" s="127"/>
      <c r="H43" s="127"/>
      <c r="I43" s="77" t="s">
        <v>507</v>
      </c>
      <c r="J43" s="33" t="s">
        <v>291</v>
      </c>
      <c r="K43" s="78" t="s">
        <v>124</v>
      </c>
      <c r="L43" s="78" t="s">
        <v>125</v>
      </c>
      <c r="M43" s="78" t="s">
        <v>125</v>
      </c>
      <c r="N43" s="78" t="s">
        <v>125</v>
      </c>
      <c r="O43" s="79" t="s">
        <v>370</v>
      </c>
      <c r="P43" s="79" t="s">
        <v>371</v>
      </c>
    </row>
    <row r="44" spans="1:16" ht="30" customHeight="1" x14ac:dyDescent="0.2">
      <c r="A44" s="340"/>
      <c r="B44" s="351"/>
      <c r="C44" s="425"/>
      <c r="D44" s="260" t="s">
        <v>387</v>
      </c>
      <c r="E44" s="33" t="s">
        <v>466</v>
      </c>
      <c r="F44" s="127">
        <v>380000</v>
      </c>
      <c r="G44" s="127"/>
      <c r="H44" s="127"/>
      <c r="I44" s="77" t="s">
        <v>508</v>
      </c>
      <c r="J44" s="33" t="s">
        <v>291</v>
      </c>
      <c r="K44" s="78" t="s">
        <v>124</v>
      </c>
      <c r="L44" s="78" t="s">
        <v>125</v>
      </c>
      <c r="M44" s="78" t="s">
        <v>125</v>
      </c>
      <c r="N44" s="78" t="s">
        <v>125</v>
      </c>
      <c r="O44" s="79" t="s">
        <v>370</v>
      </c>
      <c r="P44" s="79" t="s">
        <v>371</v>
      </c>
    </row>
    <row r="45" spans="1:16" ht="30" customHeight="1" x14ac:dyDescent="0.2">
      <c r="A45" s="340"/>
      <c r="B45" s="351"/>
      <c r="C45" s="425"/>
      <c r="D45" s="260" t="s">
        <v>456</v>
      </c>
      <c r="E45" s="33" t="s">
        <v>612</v>
      </c>
      <c r="F45" s="127">
        <v>140000</v>
      </c>
      <c r="G45" s="127"/>
      <c r="H45" s="127"/>
      <c r="I45" s="77" t="s">
        <v>509</v>
      </c>
      <c r="J45" s="33" t="s">
        <v>291</v>
      </c>
      <c r="K45" s="78" t="s">
        <v>124</v>
      </c>
      <c r="L45" s="78" t="s">
        <v>125</v>
      </c>
      <c r="M45" s="78" t="s">
        <v>125</v>
      </c>
      <c r="N45" s="78" t="s">
        <v>125</v>
      </c>
      <c r="O45" s="79" t="s">
        <v>370</v>
      </c>
      <c r="P45" s="79" t="s">
        <v>371</v>
      </c>
    </row>
    <row r="46" spans="1:16" ht="30" customHeight="1" x14ac:dyDescent="0.2">
      <c r="A46" s="340"/>
      <c r="B46" s="351"/>
      <c r="C46" s="425"/>
      <c r="D46" s="260" t="s">
        <v>457</v>
      </c>
      <c r="E46" s="33" t="s">
        <v>468</v>
      </c>
      <c r="F46" s="127">
        <v>1000000</v>
      </c>
      <c r="G46" s="127"/>
      <c r="H46" s="127"/>
      <c r="I46" s="77" t="s">
        <v>510</v>
      </c>
      <c r="J46" s="33" t="s">
        <v>291</v>
      </c>
      <c r="K46" s="78" t="s">
        <v>124</v>
      </c>
      <c r="L46" s="78" t="s">
        <v>125</v>
      </c>
      <c r="M46" s="78" t="s">
        <v>125</v>
      </c>
      <c r="N46" s="78" t="s">
        <v>125</v>
      </c>
      <c r="O46" s="79" t="s">
        <v>370</v>
      </c>
      <c r="P46" s="79" t="s">
        <v>371</v>
      </c>
    </row>
    <row r="47" spans="1:16" ht="30" customHeight="1" x14ac:dyDescent="0.2">
      <c r="A47" s="340"/>
      <c r="B47" s="351"/>
      <c r="C47" s="425"/>
      <c r="D47" s="260" t="s">
        <v>458</v>
      </c>
      <c r="E47" s="33" t="s">
        <v>469</v>
      </c>
      <c r="F47" s="127">
        <v>400000</v>
      </c>
      <c r="G47" s="127"/>
      <c r="H47" s="127"/>
      <c r="I47" s="77" t="s">
        <v>511</v>
      </c>
      <c r="J47" s="33" t="s">
        <v>291</v>
      </c>
      <c r="K47" s="78" t="s">
        <v>124</v>
      </c>
      <c r="L47" s="78" t="s">
        <v>125</v>
      </c>
      <c r="M47" s="78" t="s">
        <v>125</v>
      </c>
      <c r="N47" s="78" t="s">
        <v>125</v>
      </c>
      <c r="O47" s="79" t="s">
        <v>370</v>
      </c>
      <c r="P47" s="79" t="s">
        <v>371</v>
      </c>
    </row>
    <row r="48" spans="1:16" ht="30" customHeight="1" x14ac:dyDescent="0.2">
      <c r="A48" s="340"/>
      <c r="B48" s="351"/>
      <c r="C48" s="425"/>
      <c r="D48" s="260" t="s">
        <v>459</v>
      </c>
      <c r="E48" s="33" t="s">
        <v>470</v>
      </c>
      <c r="F48" s="127">
        <v>400000</v>
      </c>
      <c r="G48" s="127"/>
      <c r="H48" s="127"/>
      <c r="I48" s="77" t="s">
        <v>512</v>
      </c>
      <c r="J48" s="33" t="s">
        <v>291</v>
      </c>
      <c r="K48" s="78" t="s">
        <v>124</v>
      </c>
      <c r="L48" s="78" t="s">
        <v>125</v>
      </c>
      <c r="M48" s="78" t="s">
        <v>125</v>
      </c>
      <c r="N48" s="78" t="s">
        <v>125</v>
      </c>
      <c r="O48" s="79" t="s">
        <v>370</v>
      </c>
      <c r="P48" s="79" t="s">
        <v>371</v>
      </c>
    </row>
    <row r="49" spans="1:16" ht="30" customHeight="1" x14ac:dyDescent="0.2">
      <c r="A49" s="340"/>
      <c r="B49" s="351"/>
      <c r="C49" s="425"/>
      <c r="D49" s="260" t="s">
        <v>460</v>
      </c>
      <c r="E49" s="33" t="s">
        <v>471</v>
      </c>
      <c r="F49" s="127">
        <v>75000</v>
      </c>
      <c r="G49" s="127"/>
      <c r="H49" s="127"/>
      <c r="I49" s="77" t="s">
        <v>513</v>
      </c>
      <c r="J49" s="33" t="s">
        <v>291</v>
      </c>
      <c r="K49" s="78" t="s">
        <v>124</v>
      </c>
      <c r="L49" s="78" t="s">
        <v>125</v>
      </c>
      <c r="M49" s="78" t="s">
        <v>125</v>
      </c>
      <c r="N49" s="78" t="s">
        <v>125</v>
      </c>
      <c r="O49" s="79" t="s">
        <v>370</v>
      </c>
      <c r="P49" s="79" t="s">
        <v>371</v>
      </c>
    </row>
    <row r="50" spans="1:16" ht="30" customHeight="1" x14ac:dyDescent="0.2">
      <c r="A50" s="340"/>
      <c r="B50" s="351"/>
      <c r="C50" s="425"/>
      <c r="D50" s="260" t="s">
        <v>461</v>
      </c>
      <c r="E50" s="33" t="s">
        <v>472</v>
      </c>
      <c r="F50" s="127">
        <v>455000</v>
      </c>
      <c r="G50" s="127"/>
      <c r="H50" s="127"/>
      <c r="I50" s="77" t="s">
        <v>514</v>
      </c>
      <c r="J50" s="33" t="s">
        <v>291</v>
      </c>
      <c r="K50" s="78" t="s">
        <v>124</v>
      </c>
      <c r="L50" s="78" t="s">
        <v>125</v>
      </c>
      <c r="M50" s="78" t="s">
        <v>125</v>
      </c>
      <c r="N50" s="78" t="s">
        <v>125</v>
      </c>
      <c r="O50" s="79" t="s">
        <v>370</v>
      </c>
      <c r="P50" s="79" t="s">
        <v>371</v>
      </c>
    </row>
    <row r="51" spans="1:16" ht="30" customHeight="1" x14ac:dyDescent="0.2">
      <c r="A51" s="340"/>
      <c r="B51" s="351"/>
      <c r="C51" s="425"/>
      <c r="D51" s="260" t="s">
        <v>275</v>
      </c>
      <c r="E51" s="33" t="s">
        <v>473</v>
      </c>
      <c r="F51" s="127">
        <v>640000</v>
      </c>
      <c r="G51" s="127"/>
      <c r="H51" s="127"/>
      <c r="I51" s="77" t="s">
        <v>515</v>
      </c>
      <c r="J51" s="33" t="s">
        <v>291</v>
      </c>
      <c r="K51" s="78" t="s">
        <v>124</v>
      </c>
      <c r="L51" s="78" t="s">
        <v>125</v>
      </c>
      <c r="M51" s="78" t="s">
        <v>125</v>
      </c>
      <c r="N51" s="78" t="s">
        <v>125</v>
      </c>
      <c r="O51" s="79" t="s">
        <v>370</v>
      </c>
      <c r="P51" s="79" t="s">
        <v>371</v>
      </c>
    </row>
    <row r="52" spans="1:16" ht="30" customHeight="1" x14ac:dyDescent="0.2">
      <c r="A52" s="340"/>
      <c r="B52" s="351"/>
      <c r="C52" s="425"/>
      <c r="D52" s="260" t="s">
        <v>462</v>
      </c>
      <c r="E52" s="33" t="s">
        <v>474</v>
      </c>
      <c r="F52" s="127">
        <v>400000</v>
      </c>
      <c r="G52" s="127"/>
      <c r="H52" s="127"/>
      <c r="I52" s="77" t="s">
        <v>516</v>
      </c>
      <c r="J52" s="33" t="s">
        <v>291</v>
      </c>
      <c r="K52" s="78" t="s">
        <v>124</v>
      </c>
      <c r="L52" s="78" t="s">
        <v>125</v>
      </c>
      <c r="M52" s="78" t="s">
        <v>125</v>
      </c>
      <c r="N52" s="78" t="s">
        <v>125</v>
      </c>
      <c r="O52" s="79" t="s">
        <v>370</v>
      </c>
      <c r="P52" s="79" t="s">
        <v>371</v>
      </c>
    </row>
    <row r="53" spans="1:16" ht="30" customHeight="1" x14ac:dyDescent="0.2">
      <c r="A53" s="340"/>
      <c r="B53" s="351"/>
      <c r="C53" s="425"/>
      <c r="D53" s="260" t="s">
        <v>463</v>
      </c>
      <c r="E53" s="33" t="s">
        <v>475</v>
      </c>
      <c r="F53" s="127">
        <v>115000</v>
      </c>
      <c r="G53" s="127"/>
      <c r="H53" s="127"/>
      <c r="I53" s="77" t="s">
        <v>517</v>
      </c>
      <c r="J53" s="33" t="s">
        <v>291</v>
      </c>
      <c r="K53" s="78" t="s">
        <v>124</v>
      </c>
      <c r="L53" s="78" t="s">
        <v>125</v>
      </c>
      <c r="M53" s="78" t="s">
        <v>125</v>
      </c>
      <c r="N53" s="78" t="s">
        <v>125</v>
      </c>
      <c r="O53" s="79" t="s">
        <v>370</v>
      </c>
      <c r="P53" s="79" t="s">
        <v>371</v>
      </c>
    </row>
    <row r="54" spans="1:16" ht="30" customHeight="1" x14ac:dyDescent="0.2">
      <c r="A54" s="340"/>
      <c r="B54" s="351"/>
      <c r="C54" s="425"/>
      <c r="D54" s="260" t="s">
        <v>536</v>
      </c>
      <c r="E54" s="33" t="s">
        <v>541</v>
      </c>
      <c r="F54" s="127">
        <v>5469448</v>
      </c>
      <c r="G54" s="127">
        <v>4706269</v>
      </c>
      <c r="H54" s="127">
        <v>2543929</v>
      </c>
      <c r="I54" s="77" t="s">
        <v>225</v>
      </c>
      <c r="J54" s="33" t="s">
        <v>291</v>
      </c>
      <c r="K54" s="78" t="s">
        <v>124</v>
      </c>
      <c r="L54" s="78" t="s">
        <v>125</v>
      </c>
      <c r="M54" s="78" t="s">
        <v>125</v>
      </c>
      <c r="N54" s="78" t="s">
        <v>125</v>
      </c>
      <c r="O54" s="79" t="s">
        <v>370</v>
      </c>
      <c r="P54" s="79" t="s">
        <v>371</v>
      </c>
    </row>
    <row r="55" spans="1:16" ht="30" customHeight="1" x14ac:dyDescent="0.2">
      <c r="A55" s="340"/>
      <c r="B55" s="351"/>
      <c r="C55" s="425"/>
      <c r="D55" s="260" t="s">
        <v>537</v>
      </c>
      <c r="E55" s="33" t="s">
        <v>542</v>
      </c>
      <c r="F55" s="127">
        <v>2780457</v>
      </c>
      <c r="G55" s="127">
        <v>2392486</v>
      </c>
      <c r="H55" s="127">
        <v>1293236</v>
      </c>
      <c r="I55" s="77" t="s">
        <v>583</v>
      </c>
      <c r="J55" s="33" t="s">
        <v>291</v>
      </c>
      <c r="K55" s="78" t="s">
        <v>124</v>
      </c>
      <c r="L55" s="78" t="s">
        <v>125</v>
      </c>
      <c r="M55" s="78" t="s">
        <v>125</v>
      </c>
      <c r="N55" s="78" t="s">
        <v>125</v>
      </c>
      <c r="O55" s="79" t="s">
        <v>370</v>
      </c>
      <c r="P55" s="79" t="s">
        <v>371</v>
      </c>
    </row>
    <row r="56" spans="1:16" ht="30" customHeight="1" x14ac:dyDescent="0.2">
      <c r="A56" s="340"/>
      <c r="B56" s="351"/>
      <c r="C56" s="425"/>
      <c r="D56" s="260" t="s">
        <v>288</v>
      </c>
      <c r="E56" s="33" t="s">
        <v>543</v>
      </c>
      <c r="F56" s="127">
        <v>4411214</v>
      </c>
      <c r="G56" s="127">
        <v>3795696</v>
      </c>
      <c r="H56" s="127">
        <v>2051728</v>
      </c>
      <c r="I56" s="77" t="s">
        <v>584</v>
      </c>
      <c r="J56" s="33" t="s">
        <v>291</v>
      </c>
      <c r="K56" s="78" t="s">
        <v>124</v>
      </c>
      <c r="L56" s="78" t="s">
        <v>125</v>
      </c>
      <c r="M56" s="78" t="s">
        <v>125</v>
      </c>
      <c r="N56" s="78" t="s">
        <v>125</v>
      </c>
      <c r="O56" s="79" t="s">
        <v>370</v>
      </c>
      <c r="P56" s="79" t="s">
        <v>371</v>
      </c>
    </row>
    <row r="57" spans="1:16" ht="30" customHeight="1" x14ac:dyDescent="0.2">
      <c r="A57" s="340"/>
      <c r="B57" s="351"/>
      <c r="C57" s="425"/>
      <c r="D57" s="260" t="s">
        <v>199</v>
      </c>
      <c r="E57" s="33" t="s">
        <v>544</v>
      </c>
      <c r="F57" s="127">
        <v>3259749</v>
      </c>
      <c r="G57" s="127">
        <v>2804900</v>
      </c>
      <c r="H57" s="127">
        <v>1516162</v>
      </c>
      <c r="I57" s="77" t="s">
        <v>585</v>
      </c>
      <c r="J57" s="33" t="s">
        <v>291</v>
      </c>
      <c r="K57" s="78" t="s">
        <v>124</v>
      </c>
      <c r="L57" s="78" t="s">
        <v>125</v>
      </c>
      <c r="M57" s="78" t="s">
        <v>125</v>
      </c>
      <c r="N57" s="78" t="s">
        <v>125</v>
      </c>
      <c r="O57" s="79" t="s">
        <v>370</v>
      </c>
      <c r="P57" s="79" t="s">
        <v>371</v>
      </c>
    </row>
    <row r="58" spans="1:16" ht="30" customHeight="1" thickBot="1" x14ac:dyDescent="0.25">
      <c r="A58" s="343"/>
      <c r="B58" s="427"/>
      <c r="C58" s="426"/>
      <c r="D58" s="260" t="s">
        <v>538</v>
      </c>
      <c r="E58" s="33" t="s">
        <v>545</v>
      </c>
      <c r="F58" s="127">
        <v>2349645</v>
      </c>
      <c r="G58" s="127">
        <v>2021788</v>
      </c>
      <c r="H58" s="127">
        <v>1092858</v>
      </c>
      <c r="I58" s="77" t="s">
        <v>586</v>
      </c>
      <c r="J58" s="33" t="s">
        <v>291</v>
      </c>
      <c r="K58" s="78" t="s">
        <v>124</v>
      </c>
      <c r="L58" s="78" t="s">
        <v>125</v>
      </c>
      <c r="M58" s="78" t="s">
        <v>125</v>
      </c>
      <c r="N58" s="78" t="s">
        <v>125</v>
      </c>
      <c r="O58" s="79" t="s">
        <v>370</v>
      </c>
      <c r="P58" s="79" t="s">
        <v>371</v>
      </c>
    </row>
    <row r="59" spans="1:16" ht="34.5" customHeight="1" thickBot="1" x14ac:dyDescent="0.25">
      <c r="A59" s="324" t="s">
        <v>0</v>
      </c>
      <c r="B59" s="322" t="s">
        <v>10</v>
      </c>
      <c r="C59" s="323" t="s">
        <v>1</v>
      </c>
      <c r="D59" s="312" t="s">
        <v>7</v>
      </c>
      <c r="E59" s="330" t="s">
        <v>6</v>
      </c>
      <c r="F59" s="330" t="s">
        <v>434</v>
      </c>
      <c r="G59" s="330" t="s">
        <v>343</v>
      </c>
      <c r="H59" s="330" t="s">
        <v>435</v>
      </c>
      <c r="I59" s="304" t="s">
        <v>56</v>
      </c>
      <c r="J59" s="304" t="s">
        <v>4</v>
      </c>
      <c r="K59" s="305" t="s">
        <v>436</v>
      </c>
      <c r="L59" s="305" t="s">
        <v>417</v>
      </c>
      <c r="M59" s="305" t="s">
        <v>369</v>
      </c>
      <c r="N59" s="305" t="s">
        <v>437</v>
      </c>
      <c r="O59" s="417" t="s">
        <v>5</v>
      </c>
      <c r="P59" s="418"/>
    </row>
    <row r="60" spans="1:16" ht="30" customHeight="1" x14ac:dyDescent="0.2">
      <c r="A60" s="339" t="s">
        <v>8</v>
      </c>
      <c r="B60" s="350" t="s">
        <v>16</v>
      </c>
      <c r="C60" s="341" t="s">
        <v>13</v>
      </c>
      <c r="D60" s="260" t="s">
        <v>539</v>
      </c>
      <c r="E60" s="33" t="s">
        <v>546</v>
      </c>
      <c r="F60" s="127">
        <v>4504264</v>
      </c>
      <c r="G60" s="127">
        <v>3875762</v>
      </c>
      <c r="H60" s="127">
        <v>2095006</v>
      </c>
      <c r="I60" s="77" t="s">
        <v>587</v>
      </c>
      <c r="J60" s="33" t="s">
        <v>291</v>
      </c>
      <c r="K60" s="78" t="s">
        <v>124</v>
      </c>
      <c r="L60" s="78" t="s">
        <v>125</v>
      </c>
      <c r="M60" s="78" t="s">
        <v>125</v>
      </c>
      <c r="N60" s="78" t="s">
        <v>125</v>
      </c>
      <c r="O60" s="79" t="s">
        <v>370</v>
      </c>
      <c r="P60" s="79" t="s">
        <v>371</v>
      </c>
    </row>
    <row r="61" spans="1:16" ht="30" customHeight="1" x14ac:dyDescent="0.2">
      <c r="A61" s="340"/>
      <c r="B61" s="351"/>
      <c r="C61" s="342"/>
      <c r="D61" s="260" t="s">
        <v>540</v>
      </c>
      <c r="E61" s="33" t="s">
        <v>547</v>
      </c>
      <c r="F61" s="127">
        <v>3374342</v>
      </c>
      <c r="G61" s="127">
        <v>2903504</v>
      </c>
      <c r="H61" s="127">
        <v>1569462</v>
      </c>
      <c r="I61" s="77" t="s">
        <v>588</v>
      </c>
      <c r="J61" s="33" t="s">
        <v>291</v>
      </c>
      <c r="K61" s="78" t="s">
        <v>124</v>
      </c>
      <c r="L61" s="78" t="s">
        <v>125</v>
      </c>
      <c r="M61" s="78" t="s">
        <v>125</v>
      </c>
      <c r="N61" s="78" t="s">
        <v>125</v>
      </c>
      <c r="O61" s="79" t="s">
        <v>370</v>
      </c>
      <c r="P61" s="79" t="s">
        <v>371</v>
      </c>
    </row>
    <row r="62" spans="1:16" ht="30" customHeight="1" x14ac:dyDescent="0.2">
      <c r="A62" s="340"/>
      <c r="B62" s="351"/>
      <c r="C62" s="342"/>
      <c r="D62" s="260" t="s">
        <v>476</v>
      </c>
      <c r="E62" s="33" t="s">
        <v>477</v>
      </c>
      <c r="F62" s="127">
        <v>3720000</v>
      </c>
      <c r="G62" s="127"/>
      <c r="H62" s="127"/>
      <c r="I62" s="77" t="s">
        <v>526</v>
      </c>
      <c r="J62" s="33" t="s">
        <v>291</v>
      </c>
      <c r="K62" s="78" t="s">
        <v>124</v>
      </c>
      <c r="L62" s="78" t="s">
        <v>125</v>
      </c>
      <c r="M62" s="78" t="s">
        <v>125</v>
      </c>
      <c r="N62" s="78" t="s">
        <v>125</v>
      </c>
      <c r="O62" s="79" t="s">
        <v>370</v>
      </c>
      <c r="P62" s="79" t="s">
        <v>371</v>
      </c>
    </row>
    <row r="63" spans="1:16" ht="30" customHeight="1" x14ac:dyDescent="0.2">
      <c r="A63" s="340"/>
      <c r="B63" s="351"/>
      <c r="C63" s="342"/>
      <c r="D63" s="260" t="s">
        <v>478</v>
      </c>
      <c r="E63" s="33" t="s">
        <v>479</v>
      </c>
      <c r="F63" s="127">
        <v>2100000</v>
      </c>
      <c r="G63" s="127"/>
      <c r="H63" s="127"/>
      <c r="I63" s="77" t="s">
        <v>527</v>
      </c>
      <c r="J63" s="33" t="s">
        <v>291</v>
      </c>
      <c r="K63" s="78" t="s">
        <v>124</v>
      </c>
      <c r="L63" s="78" t="s">
        <v>125</v>
      </c>
      <c r="M63" s="78" t="s">
        <v>125</v>
      </c>
      <c r="N63" s="78" t="s">
        <v>125</v>
      </c>
      <c r="O63" s="79" t="s">
        <v>370</v>
      </c>
      <c r="P63" s="79" t="s">
        <v>371</v>
      </c>
    </row>
    <row r="64" spans="1:16" ht="30" customHeight="1" x14ac:dyDescent="0.2">
      <c r="A64" s="340"/>
      <c r="B64" s="351"/>
      <c r="C64" s="342"/>
      <c r="D64" s="260" t="s">
        <v>480</v>
      </c>
      <c r="E64" s="33" t="s">
        <v>483</v>
      </c>
      <c r="F64" s="127">
        <v>2700000</v>
      </c>
      <c r="G64" s="127"/>
      <c r="H64" s="127"/>
      <c r="I64" s="77" t="s">
        <v>528</v>
      </c>
      <c r="J64" s="33" t="s">
        <v>291</v>
      </c>
      <c r="K64" s="78" t="s">
        <v>124</v>
      </c>
      <c r="L64" s="78" t="s">
        <v>125</v>
      </c>
      <c r="M64" s="78" t="s">
        <v>125</v>
      </c>
      <c r="N64" s="78" t="s">
        <v>125</v>
      </c>
      <c r="O64" s="79" t="s">
        <v>370</v>
      </c>
      <c r="P64" s="79" t="s">
        <v>371</v>
      </c>
    </row>
    <row r="65" spans="1:21" ht="30" customHeight="1" x14ac:dyDescent="0.2">
      <c r="A65" s="340"/>
      <c r="B65" s="351"/>
      <c r="C65" s="342"/>
      <c r="D65" s="260" t="s">
        <v>481</v>
      </c>
      <c r="E65" s="33" t="s">
        <v>484</v>
      </c>
      <c r="F65" s="127">
        <v>400000</v>
      </c>
      <c r="G65" s="127"/>
      <c r="H65" s="127"/>
      <c r="I65" s="77" t="s">
        <v>529</v>
      </c>
      <c r="J65" s="33" t="s">
        <v>291</v>
      </c>
      <c r="K65" s="78" t="s">
        <v>124</v>
      </c>
      <c r="L65" s="78" t="s">
        <v>125</v>
      </c>
      <c r="M65" s="78" t="s">
        <v>125</v>
      </c>
      <c r="N65" s="78" t="s">
        <v>125</v>
      </c>
      <c r="O65" s="79" t="s">
        <v>370</v>
      </c>
      <c r="P65" s="79" t="s">
        <v>371</v>
      </c>
    </row>
    <row r="66" spans="1:21" ht="30" customHeight="1" x14ac:dyDescent="0.2">
      <c r="A66" s="340"/>
      <c r="B66" s="351"/>
      <c r="C66" s="342"/>
      <c r="D66" s="260" t="s">
        <v>25</v>
      </c>
      <c r="E66" s="33" t="s">
        <v>485</v>
      </c>
      <c r="F66" s="127">
        <v>90000</v>
      </c>
      <c r="G66" s="127"/>
      <c r="H66" s="127"/>
      <c r="I66" s="77" t="s">
        <v>530</v>
      </c>
      <c r="J66" s="33" t="s">
        <v>291</v>
      </c>
      <c r="K66" s="78" t="s">
        <v>124</v>
      </c>
      <c r="L66" s="78" t="s">
        <v>125</v>
      </c>
      <c r="M66" s="78" t="s">
        <v>125</v>
      </c>
      <c r="N66" s="78" t="s">
        <v>125</v>
      </c>
      <c r="O66" s="79" t="s">
        <v>370</v>
      </c>
      <c r="P66" s="79" t="s">
        <v>371</v>
      </c>
    </row>
    <row r="67" spans="1:21" ht="30" customHeight="1" x14ac:dyDescent="0.2">
      <c r="A67" s="340"/>
      <c r="B67" s="351"/>
      <c r="C67" s="342"/>
      <c r="D67" s="260" t="s">
        <v>482</v>
      </c>
      <c r="E67" s="33" t="s">
        <v>486</v>
      </c>
      <c r="F67" s="127">
        <v>100000</v>
      </c>
      <c r="G67" s="127"/>
      <c r="H67" s="127"/>
      <c r="I67" s="77" t="s">
        <v>531</v>
      </c>
      <c r="J67" s="33" t="s">
        <v>291</v>
      </c>
      <c r="K67" s="78" t="s">
        <v>124</v>
      </c>
      <c r="L67" s="78" t="s">
        <v>125</v>
      </c>
      <c r="M67" s="78" t="s">
        <v>125</v>
      </c>
      <c r="N67" s="78" t="s">
        <v>125</v>
      </c>
      <c r="O67" s="79" t="s">
        <v>370</v>
      </c>
      <c r="P67" s="79" t="s">
        <v>371</v>
      </c>
    </row>
    <row r="68" spans="1:21" ht="30" customHeight="1" x14ac:dyDescent="0.2">
      <c r="A68" s="340"/>
      <c r="B68" s="351"/>
      <c r="C68" s="342"/>
      <c r="D68" s="260" t="s">
        <v>27</v>
      </c>
      <c r="E68" s="33" t="s">
        <v>487</v>
      </c>
      <c r="F68" s="127">
        <v>1430000</v>
      </c>
      <c r="G68" s="127"/>
      <c r="H68" s="127"/>
      <c r="I68" s="77" t="s">
        <v>532</v>
      </c>
      <c r="J68" s="33" t="s">
        <v>291</v>
      </c>
      <c r="K68" s="78" t="s">
        <v>124</v>
      </c>
      <c r="L68" s="78" t="s">
        <v>125</v>
      </c>
      <c r="M68" s="78" t="s">
        <v>125</v>
      </c>
      <c r="N68" s="78" t="s">
        <v>125</v>
      </c>
      <c r="O68" s="79" t="s">
        <v>370</v>
      </c>
      <c r="P68" s="79" t="s">
        <v>371</v>
      </c>
    </row>
    <row r="69" spans="1:21" ht="30" customHeight="1" x14ac:dyDescent="0.2">
      <c r="A69" s="340"/>
      <c r="B69" s="351"/>
      <c r="C69" s="342"/>
      <c r="D69" s="260" t="s">
        <v>488</v>
      </c>
      <c r="E69" s="33" t="s">
        <v>496</v>
      </c>
      <c r="F69" s="127">
        <v>2400000</v>
      </c>
      <c r="G69" s="127"/>
      <c r="H69" s="127"/>
      <c r="I69" s="77" t="s">
        <v>534</v>
      </c>
      <c r="J69" s="33" t="s">
        <v>291</v>
      </c>
      <c r="K69" s="78" t="s">
        <v>124</v>
      </c>
      <c r="L69" s="78" t="s">
        <v>125</v>
      </c>
      <c r="M69" s="78" t="s">
        <v>125</v>
      </c>
      <c r="N69" s="78" t="s">
        <v>125</v>
      </c>
      <c r="O69" s="79" t="s">
        <v>370</v>
      </c>
      <c r="P69" s="79" t="s">
        <v>371</v>
      </c>
    </row>
    <row r="70" spans="1:21" ht="30" customHeight="1" x14ac:dyDescent="0.2">
      <c r="A70" s="340"/>
      <c r="B70" s="351"/>
      <c r="C70" s="342"/>
      <c r="D70" s="260" t="s">
        <v>489</v>
      </c>
      <c r="E70" s="33" t="s">
        <v>390</v>
      </c>
      <c r="F70" s="127">
        <v>4000000</v>
      </c>
      <c r="G70" s="127"/>
      <c r="H70" s="127"/>
      <c r="I70" s="77" t="s">
        <v>533</v>
      </c>
      <c r="J70" s="33" t="s">
        <v>291</v>
      </c>
      <c r="K70" s="78" t="s">
        <v>124</v>
      </c>
      <c r="L70" s="78" t="s">
        <v>125</v>
      </c>
      <c r="M70" s="78" t="s">
        <v>125</v>
      </c>
      <c r="N70" s="78" t="s">
        <v>125</v>
      </c>
      <c r="O70" s="79" t="s">
        <v>370</v>
      </c>
      <c r="P70" s="79" t="s">
        <v>371</v>
      </c>
    </row>
    <row r="71" spans="1:21" ht="30" customHeight="1" x14ac:dyDescent="0.2">
      <c r="A71" s="340"/>
      <c r="B71" s="351"/>
      <c r="C71" s="342"/>
      <c r="D71" s="260" t="s">
        <v>346</v>
      </c>
      <c r="E71" s="33" t="s">
        <v>497</v>
      </c>
      <c r="F71" s="127">
        <v>400000</v>
      </c>
      <c r="G71" s="127"/>
      <c r="H71" s="127"/>
      <c r="I71" s="77" t="s">
        <v>535</v>
      </c>
      <c r="J71" s="33" t="s">
        <v>291</v>
      </c>
      <c r="K71" s="78" t="s">
        <v>124</v>
      </c>
      <c r="L71" s="78" t="s">
        <v>125</v>
      </c>
      <c r="M71" s="78" t="s">
        <v>125</v>
      </c>
      <c r="N71" s="78" t="s">
        <v>125</v>
      </c>
      <c r="O71" s="79" t="s">
        <v>370</v>
      </c>
      <c r="P71" s="79" t="s">
        <v>371</v>
      </c>
    </row>
    <row r="72" spans="1:21" ht="30" customHeight="1" x14ac:dyDescent="0.2">
      <c r="A72" s="340"/>
      <c r="B72" s="351"/>
      <c r="C72" s="342"/>
      <c r="D72" s="260" t="s">
        <v>224</v>
      </c>
      <c r="E72" s="33" t="s">
        <v>498</v>
      </c>
      <c r="F72" s="127">
        <v>50000</v>
      </c>
      <c r="G72" s="127"/>
      <c r="H72" s="127"/>
      <c r="I72" s="77" t="s">
        <v>549</v>
      </c>
      <c r="J72" s="33" t="s">
        <v>291</v>
      </c>
      <c r="K72" s="78" t="s">
        <v>124</v>
      </c>
      <c r="L72" s="78" t="s">
        <v>125</v>
      </c>
      <c r="M72" s="78" t="s">
        <v>125</v>
      </c>
      <c r="N72" s="78" t="s">
        <v>125</v>
      </c>
      <c r="O72" s="79" t="s">
        <v>370</v>
      </c>
      <c r="P72" s="79" t="s">
        <v>371</v>
      </c>
    </row>
    <row r="73" spans="1:21" ht="30" customHeight="1" x14ac:dyDescent="0.2">
      <c r="A73" s="340"/>
      <c r="B73" s="351"/>
      <c r="C73" s="342"/>
      <c r="D73" s="260" t="s">
        <v>116</v>
      </c>
      <c r="E73" s="33" t="s">
        <v>499</v>
      </c>
      <c r="F73" s="127">
        <v>100000</v>
      </c>
      <c r="G73" s="127"/>
      <c r="H73" s="127"/>
      <c r="I73" s="77" t="s">
        <v>550</v>
      </c>
      <c r="J73" s="33" t="s">
        <v>291</v>
      </c>
      <c r="K73" s="78" t="s">
        <v>124</v>
      </c>
      <c r="L73" s="78" t="s">
        <v>125</v>
      </c>
      <c r="M73" s="78" t="s">
        <v>125</v>
      </c>
      <c r="N73" s="78" t="s">
        <v>125</v>
      </c>
      <c r="O73" s="79" t="s">
        <v>370</v>
      </c>
      <c r="P73" s="79" t="s">
        <v>371</v>
      </c>
    </row>
    <row r="74" spans="1:21" ht="30" customHeight="1" x14ac:dyDescent="0.2">
      <c r="A74" s="340"/>
      <c r="B74" s="351"/>
      <c r="C74" s="342"/>
      <c r="D74" s="260" t="s">
        <v>490</v>
      </c>
      <c r="E74" s="33" t="s">
        <v>500</v>
      </c>
      <c r="F74" s="127">
        <v>300000</v>
      </c>
      <c r="G74" s="127"/>
      <c r="H74" s="127"/>
      <c r="I74" s="77" t="s">
        <v>551</v>
      </c>
      <c r="J74" s="33" t="s">
        <v>291</v>
      </c>
      <c r="K74" s="78" t="s">
        <v>124</v>
      </c>
      <c r="L74" s="78" t="s">
        <v>125</v>
      </c>
      <c r="M74" s="78" t="s">
        <v>125</v>
      </c>
      <c r="N74" s="78" t="s">
        <v>125</v>
      </c>
      <c r="O74" s="79" t="s">
        <v>370</v>
      </c>
      <c r="P74" s="79" t="s">
        <v>371</v>
      </c>
    </row>
    <row r="75" spans="1:21" ht="30" customHeight="1" x14ac:dyDescent="0.2">
      <c r="A75" s="340"/>
      <c r="B75" s="351"/>
      <c r="C75" s="342"/>
      <c r="D75" s="260" t="s">
        <v>491</v>
      </c>
      <c r="E75" s="33" t="s">
        <v>501</v>
      </c>
      <c r="F75" s="127">
        <v>350000</v>
      </c>
      <c r="G75" s="127"/>
      <c r="H75" s="127"/>
      <c r="I75" s="77" t="s">
        <v>552</v>
      </c>
      <c r="J75" s="33" t="s">
        <v>291</v>
      </c>
      <c r="K75" s="78" t="s">
        <v>124</v>
      </c>
      <c r="L75" s="78" t="s">
        <v>125</v>
      </c>
      <c r="M75" s="78" t="s">
        <v>125</v>
      </c>
      <c r="N75" s="78" t="s">
        <v>125</v>
      </c>
      <c r="O75" s="79" t="s">
        <v>370</v>
      </c>
      <c r="P75" s="79" t="s">
        <v>371</v>
      </c>
    </row>
    <row r="76" spans="1:21" ht="30" customHeight="1" x14ac:dyDescent="0.2">
      <c r="A76" s="340"/>
      <c r="B76" s="351"/>
      <c r="C76" s="342"/>
      <c r="D76" s="260" t="s">
        <v>492</v>
      </c>
      <c r="E76" s="33" t="s">
        <v>502</v>
      </c>
      <c r="F76" s="127">
        <v>40000</v>
      </c>
      <c r="G76" s="127"/>
      <c r="H76" s="127"/>
      <c r="I76" s="77" t="s">
        <v>553</v>
      </c>
      <c r="J76" s="33" t="s">
        <v>291</v>
      </c>
      <c r="K76" s="78" t="s">
        <v>124</v>
      </c>
      <c r="L76" s="78" t="s">
        <v>125</v>
      </c>
      <c r="M76" s="78" t="s">
        <v>125</v>
      </c>
      <c r="N76" s="78" t="s">
        <v>125</v>
      </c>
      <c r="O76" s="79" t="s">
        <v>370</v>
      </c>
      <c r="P76" s="79" t="s">
        <v>371</v>
      </c>
    </row>
    <row r="77" spans="1:21" ht="30" customHeight="1" x14ac:dyDescent="0.2">
      <c r="A77" s="340"/>
      <c r="B77" s="351"/>
      <c r="C77" s="342"/>
      <c r="D77" s="260" t="s">
        <v>493</v>
      </c>
      <c r="E77" s="33" t="s">
        <v>503</v>
      </c>
      <c r="F77" s="127">
        <v>100000</v>
      </c>
      <c r="G77" s="127"/>
      <c r="H77" s="127"/>
      <c r="I77" s="77" t="s">
        <v>554</v>
      </c>
      <c r="J77" s="33" t="s">
        <v>291</v>
      </c>
      <c r="K77" s="78" t="s">
        <v>124</v>
      </c>
      <c r="L77" s="78" t="s">
        <v>125</v>
      </c>
      <c r="M77" s="78" t="s">
        <v>125</v>
      </c>
      <c r="N77" s="78" t="s">
        <v>125</v>
      </c>
      <c r="O77" s="79" t="s">
        <v>370</v>
      </c>
      <c r="P77" s="79" t="s">
        <v>371</v>
      </c>
    </row>
    <row r="78" spans="1:21" ht="30" customHeight="1" x14ac:dyDescent="0.2">
      <c r="A78" s="340"/>
      <c r="B78" s="351"/>
      <c r="C78" s="342"/>
      <c r="D78" s="260" t="s">
        <v>494</v>
      </c>
      <c r="E78" s="33" t="s">
        <v>504</v>
      </c>
      <c r="F78" s="127">
        <v>2200000</v>
      </c>
      <c r="G78" s="127"/>
      <c r="H78" s="127"/>
      <c r="I78" s="77" t="s">
        <v>555</v>
      </c>
      <c r="J78" s="33" t="s">
        <v>291</v>
      </c>
      <c r="K78" s="78" t="s">
        <v>124</v>
      </c>
      <c r="L78" s="78" t="s">
        <v>125</v>
      </c>
      <c r="M78" s="78" t="s">
        <v>125</v>
      </c>
      <c r="N78" s="78" t="s">
        <v>125</v>
      </c>
      <c r="O78" s="79" t="s">
        <v>370</v>
      </c>
      <c r="P78" s="79" t="s">
        <v>371</v>
      </c>
    </row>
    <row r="79" spans="1:21" ht="30" customHeight="1" x14ac:dyDescent="0.2">
      <c r="A79" s="340"/>
      <c r="B79" s="351"/>
      <c r="C79" s="342"/>
      <c r="D79" s="260" t="s">
        <v>495</v>
      </c>
      <c r="E79" s="33" t="s">
        <v>290</v>
      </c>
      <c r="F79" s="127">
        <v>900000</v>
      </c>
      <c r="G79" s="127"/>
      <c r="H79" s="127"/>
      <c r="I79" s="77" t="s">
        <v>571</v>
      </c>
      <c r="J79" s="33" t="s">
        <v>291</v>
      </c>
      <c r="K79" s="78" t="s">
        <v>124</v>
      </c>
      <c r="L79" s="78" t="s">
        <v>125</v>
      </c>
      <c r="M79" s="78" t="s">
        <v>125</v>
      </c>
      <c r="N79" s="78" t="s">
        <v>125</v>
      </c>
      <c r="O79" s="79" t="s">
        <v>370</v>
      </c>
      <c r="P79" s="79" t="s">
        <v>371</v>
      </c>
      <c r="U79" s="259"/>
    </row>
    <row r="80" spans="1:21" ht="30" customHeight="1" x14ac:dyDescent="0.2">
      <c r="A80" s="340"/>
      <c r="B80" s="351"/>
      <c r="C80" s="342"/>
      <c r="D80" s="260" t="s">
        <v>556</v>
      </c>
      <c r="E80" s="33" t="s">
        <v>564</v>
      </c>
      <c r="F80" s="127">
        <v>300000</v>
      </c>
      <c r="G80" s="127"/>
      <c r="H80" s="127"/>
      <c r="I80" s="77" t="s">
        <v>572</v>
      </c>
      <c r="J80" s="33" t="s">
        <v>291</v>
      </c>
      <c r="K80" s="78" t="s">
        <v>124</v>
      </c>
      <c r="L80" s="78" t="s">
        <v>125</v>
      </c>
      <c r="M80" s="78" t="s">
        <v>125</v>
      </c>
      <c r="N80" s="78" t="s">
        <v>125</v>
      </c>
      <c r="O80" s="79" t="s">
        <v>370</v>
      </c>
      <c r="P80" s="79" t="s">
        <v>371</v>
      </c>
      <c r="U80" s="259"/>
    </row>
    <row r="81" spans="1:21" ht="30" customHeight="1" x14ac:dyDescent="0.2">
      <c r="A81" s="340"/>
      <c r="B81" s="351"/>
      <c r="C81" s="342"/>
      <c r="D81" s="260" t="s">
        <v>557</v>
      </c>
      <c r="E81" s="33" t="s">
        <v>565</v>
      </c>
      <c r="F81" s="127">
        <v>20000</v>
      </c>
      <c r="G81" s="127"/>
      <c r="H81" s="127"/>
      <c r="I81" s="77" t="s">
        <v>573</v>
      </c>
      <c r="J81" s="33" t="s">
        <v>291</v>
      </c>
      <c r="K81" s="78" t="s">
        <v>124</v>
      </c>
      <c r="L81" s="78" t="s">
        <v>125</v>
      </c>
      <c r="M81" s="78" t="s">
        <v>125</v>
      </c>
      <c r="N81" s="78" t="s">
        <v>125</v>
      </c>
      <c r="O81" s="79" t="s">
        <v>370</v>
      </c>
      <c r="P81" s="79" t="s">
        <v>371</v>
      </c>
      <c r="U81" s="259"/>
    </row>
    <row r="82" spans="1:21" ht="30" customHeight="1" x14ac:dyDescent="0.2">
      <c r="A82" s="340"/>
      <c r="B82" s="351"/>
      <c r="C82" s="342"/>
      <c r="D82" s="260" t="s">
        <v>558</v>
      </c>
      <c r="E82" s="33" t="s">
        <v>613</v>
      </c>
      <c r="F82" s="127">
        <v>35000</v>
      </c>
      <c r="G82" s="127"/>
      <c r="H82" s="127"/>
      <c r="I82" s="77" t="s">
        <v>574</v>
      </c>
      <c r="J82" s="33" t="s">
        <v>291</v>
      </c>
      <c r="K82" s="78" t="s">
        <v>124</v>
      </c>
      <c r="L82" s="78" t="s">
        <v>125</v>
      </c>
      <c r="M82" s="78" t="s">
        <v>125</v>
      </c>
      <c r="N82" s="78" t="s">
        <v>125</v>
      </c>
      <c r="O82" s="79" t="s">
        <v>370</v>
      </c>
      <c r="P82" s="79" t="s">
        <v>371</v>
      </c>
      <c r="U82" s="259"/>
    </row>
    <row r="83" spans="1:21" ht="30" customHeight="1" x14ac:dyDescent="0.2">
      <c r="A83" s="340"/>
      <c r="B83" s="351"/>
      <c r="C83" s="342"/>
      <c r="D83" s="260" t="s">
        <v>559</v>
      </c>
      <c r="E83" s="33" t="s">
        <v>614</v>
      </c>
      <c r="F83" s="127">
        <v>20000</v>
      </c>
      <c r="G83" s="127"/>
      <c r="H83" s="127"/>
      <c r="I83" s="77" t="s">
        <v>575</v>
      </c>
      <c r="J83" s="33" t="s">
        <v>291</v>
      </c>
      <c r="K83" s="78" t="s">
        <v>124</v>
      </c>
      <c r="L83" s="78" t="s">
        <v>125</v>
      </c>
      <c r="M83" s="78" t="s">
        <v>125</v>
      </c>
      <c r="N83" s="78" t="s">
        <v>125</v>
      </c>
      <c r="O83" s="79" t="s">
        <v>370</v>
      </c>
      <c r="P83" s="79" t="s">
        <v>371</v>
      </c>
      <c r="U83" s="259"/>
    </row>
    <row r="84" spans="1:21" ht="30" customHeight="1" x14ac:dyDescent="0.2">
      <c r="A84" s="340"/>
      <c r="B84" s="351"/>
      <c r="C84" s="342"/>
      <c r="D84" s="260" t="s">
        <v>560</v>
      </c>
      <c r="E84" s="33" t="s">
        <v>567</v>
      </c>
      <c r="F84" s="127">
        <v>100000</v>
      </c>
      <c r="G84" s="127"/>
      <c r="H84" s="127"/>
      <c r="I84" s="77" t="s">
        <v>576</v>
      </c>
      <c r="J84" s="33" t="s">
        <v>291</v>
      </c>
      <c r="K84" s="78" t="s">
        <v>124</v>
      </c>
      <c r="L84" s="78" t="s">
        <v>125</v>
      </c>
      <c r="M84" s="78" t="s">
        <v>125</v>
      </c>
      <c r="N84" s="78" t="s">
        <v>125</v>
      </c>
      <c r="O84" s="79" t="s">
        <v>370</v>
      </c>
      <c r="P84" s="79" t="s">
        <v>371</v>
      </c>
      <c r="U84" s="259"/>
    </row>
    <row r="85" spans="1:21" ht="30" customHeight="1" x14ac:dyDescent="0.2">
      <c r="A85" s="340"/>
      <c r="B85" s="351"/>
      <c r="C85" s="342"/>
      <c r="D85" s="260" t="s">
        <v>561</v>
      </c>
      <c r="E85" s="33" t="s">
        <v>568</v>
      </c>
      <c r="F85" s="127">
        <v>400000</v>
      </c>
      <c r="G85" s="127"/>
      <c r="H85" s="127"/>
      <c r="I85" s="77" t="s">
        <v>577</v>
      </c>
      <c r="J85" s="33" t="s">
        <v>291</v>
      </c>
      <c r="K85" s="78" t="s">
        <v>124</v>
      </c>
      <c r="L85" s="78" t="s">
        <v>125</v>
      </c>
      <c r="M85" s="78" t="s">
        <v>125</v>
      </c>
      <c r="N85" s="78" t="s">
        <v>125</v>
      </c>
      <c r="O85" s="79" t="s">
        <v>370</v>
      </c>
      <c r="P85" s="79" t="s">
        <v>371</v>
      </c>
      <c r="U85" s="259"/>
    </row>
    <row r="86" spans="1:21" ht="30" customHeight="1" x14ac:dyDescent="0.2">
      <c r="A86" s="340"/>
      <c r="B86" s="351"/>
      <c r="C86" s="342"/>
      <c r="D86" s="260" t="s">
        <v>562</v>
      </c>
      <c r="E86" s="33" t="s">
        <v>569</v>
      </c>
      <c r="F86" s="127">
        <v>150000</v>
      </c>
      <c r="G86" s="127"/>
      <c r="H86" s="127"/>
      <c r="I86" s="77" t="s">
        <v>578</v>
      </c>
      <c r="J86" s="33" t="s">
        <v>291</v>
      </c>
      <c r="K86" s="78" t="s">
        <v>124</v>
      </c>
      <c r="L86" s="78" t="s">
        <v>125</v>
      </c>
      <c r="M86" s="78" t="s">
        <v>125</v>
      </c>
      <c r="N86" s="78" t="s">
        <v>125</v>
      </c>
      <c r="O86" s="79" t="s">
        <v>370</v>
      </c>
      <c r="P86" s="79" t="s">
        <v>371</v>
      </c>
      <c r="U86" s="259"/>
    </row>
    <row r="87" spans="1:21" ht="30" customHeight="1" thickBot="1" x14ac:dyDescent="0.25">
      <c r="A87" s="343"/>
      <c r="B87" s="427"/>
      <c r="C87" s="344"/>
      <c r="D87" s="260" t="s">
        <v>563</v>
      </c>
      <c r="E87" s="33" t="s">
        <v>570</v>
      </c>
      <c r="F87" s="127">
        <v>150000</v>
      </c>
      <c r="G87" s="127"/>
      <c r="H87" s="127"/>
      <c r="I87" s="77" t="s">
        <v>580</v>
      </c>
      <c r="J87" s="33" t="s">
        <v>291</v>
      </c>
      <c r="K87" s="78" t="s">
        <v>124</v>
      </c>
      <c r="L87" s="78" t="s">
        <v>125</v>
      </c>
      <c r="M87" s="78" t="s">
        <v>125</v>
      </c>
      <c r="N87" s="78" t="s">
        <v>125</v>
      </c>
      <c r="O87" s="79" t="s">
        <v>370</v>
      </c>
      <c r="P87" s="79" t="s">
        <v>371</v>
      </c>
      <c r="U87" s="259"/>
    </row>
    <row r="88" spans="1:21" ht="30" customHeight="1" thickBot="1" x14ac:dyDescent="0.25">
      <c r="A88" s="324" t="s">
        <v>0</v>
      </c>
      <c r="B88" s="322" t="s">
        <v>10</v>
      </c>
      <c r="C88" s="323" t="s">
        <v>1</v>
      </c>
      <c r="D88" s="312" t="s">
        <v>7</v>
      </c>
      <c r="E88" s="330" t="s">
        <v>6</v>
      </c>
      <c r="F88" s="330" t="s">
        <v>434</v>
      </c>
      <c r="G88" s="330" t="s">
        <v>343</v>
      </c>
      <c r="H88" s="330" t="s">
        <v>435</v>
      </c>
      <c r="I88" s="304" t="s">
        <v>56</v>
      </c>
      <c r="J88" s="304" t="s">
        <v>4</v>
      </c>
      <c r="K88" s="305" t="s">
        <v>436</v>
      </c>
      <c r="L88" s="305" t="s">
        <v>417</v>
      </c>
      <c r="M88" s="305" t="s">
        <v>369</v>
      </c>
      <c r="N88" s="305" t="s">
        <v>437</v>
      </c>
      <c r="O88" s="417" t="s">
        <v>5</v>
      </c>
      <c r="P88" s="418"/>
      <c r="U88" s="259"/>
    </row>
    <row r="89" spans="1:21" ht="25.5" customHeight="1" x14ac:dyDescent="0.2">
      <c r="A89" s="339" t="s">
        <v>8</v>
      </c>
      <c r="B89" s="350" t="s">
        <v>16</v>
      </c>
      <c r="C89" s="345" t="s">
        <v>98</v>
      </c>
      <c r="D89" s="289" t="s">
        <v>87</v>
      </c>
      <c r="E89" s="285" t="s">
        <v>42</v>
      </c>
      <c r="F89" s="286"/>
      <c r="G89" s="286"/>
      <c r="H89" s="286"/>
      <c r="I89" s="273"/>
      <c r="J89" s="274"/>
      <c r="K89" s="287"/>
      <c r="L89" s="287"/>
      <c r="M89" s="287"/>
      <c r="N89" s="287"/>
      <c r="O89" s="278"/>
      <c r="P89" s="278"/>
    </row>
    <row r="90" spans="1:21" ht="39" customHeight="1" thickBot="1" x14ac:dyDescent="0.25">
      <c r="A90" s="340"/>
      <c r="B90" s="351"/>
      <c r="C90" s="349"/>
      <c r="D90" s="93" t="s">
        <v>207</v>
      </c>
      <c r="E90" s="268" t="s">
        <v>301</v>
      </c>
      <c r="F90" s="269"/>
      <c r="G90" s="269">
        <v>500000</v>
      </c>
      <c r="H90" s="269">
        <v>500000</v>
      </c>
      <c r="I90" s="96" t="s">
        <v>99</v>
      </c>
      <c r="J90" s="35" t="s">
        <v>179</v>
      </c>
      <c r="K90" s="147" t="s">
        <v>208</v>
      </c>
      <c r="L90" s="147" t="s">
        <v>209</v>
      </c>
      <c r="M90" s="147" t="s">
        <v>210</v>
      </c>
      <c r="N90" s="147" t="s">
        <v>211</v>
      </c>
      <c r="O90" s="98" t="s">
        <v>370</v>
      </c>
      <c r="P90" s="98" t="s">
        <v>371</v>
      </c>
    </row>
    <row r="91" spans="1:21" ht="25.5" customHeight="1" x14ac:dyDescent="0.2">
      <c r="A91" s="340"/>
      <c r="B91" s="351"/>
      <c r="C91" s="345" t="s">
        <v>14</v>
      </c>
      <c r="D91" s="282" t="s">
        <v>93</v>
      </c>
      <c r="E91" s="198" t="s">
        <v>44</v>
      </c>
      <c r="F91" s="114"/>
      <c r="G91" s="114"/>
      <c r="H91" s="114"/>
      <c r="I91" s="119"/>
      <c r="J91" s="120"/>
      <c r="K91" s="280"/>
      <c r="L91" s="280"/>
      <c r="M91" s="280"/>
      <c r="N91" s="280"/>
      <c r="O91" s="117"/>
      <c r="P91" s="117"/>
    </row>
    <row r="92" spans="1:21" ht="25.5" customHeight="1" x14ac:dyDescent="0.2">
      <c r="A92" s="340"/>
      <c r="B92" s="351"/>
      <c r="C92" s="346"/>
      <c r="D92" s="260" t="s">
        <v>43</v>
      </c>
      <c r="E92" s="33" t="s">
        <v>119</v>
      </c>
      <c r="F92" s="127">
        <v>950000</v>
      </c>
      <c r="G92" s="127">
        <v>450000</v>
      </c>
      <c r="H92" s="127"/>
      <c r="I92" s="77" t="s">
        <v>610</v>
      </c>
      <c r="J92" s="100" t="s">
        <v>396</v>
      </c>
      <c r="K92" s="78" t="s">
        <v>124</v>
      </c>
      <c r="L92" s="78" t="s">
        <v>125</v>
      </c>
      <c r="M92" s="78" t="s">
        <v>125</v>
      </c>
      <c r="N92" s="78" t="s">
        <v>125</v>
      </c>
      <c r="O92" s="79" t="s">
        <v>372</v>
      </c>
      <c r="P92" s="79" t="s">
        <v>373</v>
      </c>
    </row>
    <row r="93" spans="1:21" ht="39" customHeight="1" x14ac:dyDescent="0.2">
      <c r="A93" s="340"/>
      <c r="B93" s="351"/>
      <c r="C93" s="346"/>
      <c r="D93" s="262" t="s">
        <v>273</v>
      </c>
      <c r="E93" s="44" t="s">
        <v>443</v>
      </c>
      <c r="F93" s="76">
        <v>30000</v>
      </c>
      <c r="G93" s="76">
        <v>50000</v>
      </c>
      <c r="H93" s="76">
        <v>50000</v>
      </c>
      <c r="I93" s="77" t="s">
        <v>63</v>
      </c>
      <c r="J93" s="33" t="s">
        <v>263</v>
      </c>
      <c r="K93" s="78" t="s">
        <v>124</v>
      </c>
      <c r="L93" s="78" t="s">
        <v>125</v>
      </c>
      <c r="M93" s="78" t="s">
        <v>125</v>
      </c>
      <c r="N93" s="78" t="s">
        <v>125</v>
      </c>
      <c r="O93" s="79" t="s">
        <v>372</v>
      </c>
      <c r="P93" s="79" t="s">
        <v>373</v>
      </c>
    </row>
    <row r="94" spans="1:21" ht="30.75" customHeight="1" x14ac:dyDescent="0.2">
      <c r="A94" s="340"/>
      <c r="B94" s="351"/>
      <c r="C94" s="346"/>
      <c r="D94" s="261" t="s">
        <v>349</v>
      </c>
      <c r="E94" s="232" t="s">
        <v>350</v>
      </c>
      <c r="F94" s="76"/>
      <c r="G94" s="76"/>
      <c r="H94" s="76"/>
      <c r="I94" s="77"/>
      <c r="J94" s="100"/>
      <c r="K94" s="224"/>
      <c r="L94" s="224"/>
      <c r="M94" s="224"/>
      <c r="N94" s="224"/>
      <c r="O94" s="79"/>
      <c r="P94" s="79"/>
    </row>
    <row r="95" spans="1:21" ht="24.75" customHeight="1" x14ac:dyDescent="0.2">
      <c r="A95" s="340"/>
      <c r="B95" s="351"/>
      <c r="C95" s="346"/>
      <c r="D95" s="261" t="s">
        <v>391</v>
      </c>
      <c r="E95" s="232" t="s">
        <v>46</v>
      </c>
      <c r="F95" s="76"/>
      <c r="G95" s="76">
        <v>750000</v>
      </c>
      <c r="H95" s="76">
        <v>750000</v>
      </c>
      <c r="I95" s="77" t="s">
        <v>398</v>
      </c>
      <c r="J95" s="100" t="s">
        <v>394</v>
      </c>
      <c r="K95" s="78" t="s">
        <v>124</v>
      </c>
      <c r="L95" s="78" t="s">
        <v>125</v>
      </c>
      <c r="M95" s="78" t="s">
        <v>125</v>
      </c>
      <c r="N95" s="78" t="s">
        <v>125</v>
      </c>
      <c r="O95" s="79" t="s">
        <v>372</v>
      </c>
      <c r="P95" s="79" t="s">
        <v>373</v>
      </c>
    </row>
    <row r="96" spans="1:21" ht="39" customHeight="1" thickBot="1" x14ac:dyDescent="0.25">
      <c r="A96" s="343"/>
      <c r="B96" s="427"/>
      <c r="C96" s="349"/>
      <c r="D96" s="317" t="s">
        <v>357</v>
      </c>
      <c r="E96" s="265" t="s">
        <v>166</v>
      </c>
      <c r="F96" s="182">
        <v>190000</v>
      </c>
      <c r="G96" s="182"/>
      <c r="H96" s="182"/>
      <c r="I96" s="95" t="s">
        <v>62</v>
      </c>
      <c r="J96" s="268" t="s">
        <v>189</v>
      </c>
      <c r="K96" s="147" t="s">
        <v>185</v>
      </c>
      <c r="L96" s="147" t="s">
        <v>186</v>
      </c>
      <c r="M96" s="147" t="s">
        <v>187</v>
      </c>
      <c r="N96" s="147" t="s">
        <v>188</v>
      </c>
      <c r="O96" s="98" t="s">
        <v>372</v>
      </c>
      <c r="P96" s="98" t="s">
        <v>373</v>
      </c>
    </row>
    <row r="97" spans="1:18" ht="25.5" customHeight="1" x14ac:dyDescent="0.2">
      <c r="A97" s="332"/>
      <c r="B97" s="339" t="s">
        <v>17</v>
      </c>
      <c r="C97" s="345" t="s">
        <v>609</v>
      </c>
      <c r="D97" s="289" t="s">
        <v>87</v>
      </c>
      <c r="E97" s="285" t="s">
        <v>42</v>
      </c>
      <c r="F97" s="283"/>
      <c r="G97" s="283"/>
      <c r="H97" s="283"/>
      <c r="I97" s="276"/>
      <c r="J97" s="273"/>
      <c r="K97" s="277"/>
      <c r="L97" s="277"/>
      <c r="M97" s="277"/>
      <c r="N97" s="277"/>
      <c r="O97" s="278"/>
      <c r="P97" s="278"/>
    </row>
    <row r="98" spans="1:18" ht="22.5" customHeight="1" x14ac:dyDescent="0.2">
      <c r="A98" s="332"/>
      <c r="B98" s="340"/>
      <c r="C98" s="346"/>
      <c r="D98" s="260" t="s">
        <v>606</v>
      </c>
      <c r="E98" s="33" t="s">
        <v>605</v>
      </c>
      <c r="F98" s="223"/>
      <c r="G98" s="223"/>
      <c r="H98" s="223">
        <v>1000000</v>
      </c>
      <c r="I98" s="100" t="s">
        <v>64</v>
      </c>
      <c r="J98" s="100" t="s">
        <v>126</v>
      </c>
      <c r="K98" s="101">
        <v>0</v>
      </c>
      <c r="L98" s="101">
        <v>1</v>
      </c>
      <c r="M98" s="101">
        <v>1</v>
      </c>
      <c r="N98" s="101">
        <v>1</v>
      </c>
      <c r="O98" s="78" t="s">
        <v>376</v>
      </c>
      <c r="P98" s="78" t="s">
        <v>378</v>
      </c>
    </row>
    <row r="99" spans="1:18" ht="24.75" customHeight="1" x14ac:dyDescent="0.2">
      <c r="A99" s="332"/>
      <c r="B99" s="340"/>
      <c r="C99" s="346"/>
      <c r="D99" s="260" t="s">
        <v>459</v>
      </c>
      <c r="E99" s="33" t="s">
        <v>594</v>
      </c>
      <c r="F99" s="127">
        <v>200000</v>
      </c>
      <c r="G99" s="127"/>
      <c r="H99" s="127"/>
      <c r="I99" s="77" t="s">
        <v>66</v>
      </c>
      <c r="J99" s="100" t="s">
        <v>126</v>
      </c>
      <c r="K99" s="101">
        <v>0</v>
      </c>
      <c r="L99" s="101">
        <v>1</v>
      </c>
      <c r="M99" s="101">
        <v>1</v>
      </c>
      <c r="N99" s="101">
        <v>1</v>
      </c>
      <c r="O99" s="78" t="s">
        <v>376</v>
      </c>
      <c r="P99" s="78" t="s">
        <v>378</v>
      </c>
    </row>
    <row r="100" spans="1:18" ht="31.5" customHeight="1" x14ac:dyDescent="0.2">
      <c r="A100" s="332"/>
      <c r="B100" s="340"/>
      <c r="C100" s="346"/>
      <c r="D100" s="260" t="s">
        <v>94</v>
      </c>
      <c r="E100" s="33" t="s">
        <v>216</v>
      </c>
      <c r="F100" s="127"/>
      <c r="G100" s="127"/>
      <c r="H100" s="127"/>
      <c r="I100" s="77" t="s">
        <v>24</v>
      </c>
      <c r="J100" s="100"/>
      <c r="K100" s="231"/>
      <c r="L100" s="231"/>
      <c r="M100" s="231"/>
      <c r="N100" s="231"/>
      <c r="O100" s="79"/>
      <c r="P100" s="79"/>
    </row>
    <row r="101" spans="1:18" ht="31.5" customHeight="1" x14ac:dyDescent="0.2">
      <c r="A101" s="332"/>
      <c r="B101" s="340"/>
      <c r="C101" s="346"/>
      <c r="D101" s="262" t="s">
        <v>105</v>
      </c>
      <c r="E101" s="33" t="s">
        <v>597</v>
      </c>
      <c r="F101" s="127">
        <v>113000</v>
      </c>
      <c r="G101" s="127"/>
      <c r="H101" s="127"/>
      <c r="I101" s="77" t="s">
        <v>324</v>
      </c>
      <c r="J101" s="150" t="s">
        <v>126</v>
      </c>
      <c r="K101" s="151">
        <v>0</v>
      </c>
      <c r="L101" s="151">
        <v>0.8</v>
      </c>
      <c r="M101" s="151">
        <v>0.8</v>
      </c>
      <c r="N101" s="151">
        <v>1</v>
      </c>
      <c r="O101" s="79" t="s">
        <v>376</v>
      </c>
      <c r="P101" s="79" t="s">
        <v>382</v>
      </c>
    </row>
    <row r="102" spans="1:18" ht="31.5" customHeight="1" x14ac:dyDescent="0.2">
      <c r="A102" s="332"/>
      <c r="B102" s="340"/>
      <c r="C102" s="346"/>
      <c r="D102" s="262" t="s">
        <v>105</v>
      </c>
      <c r="E102" s="33" t="s">
        <v>425</v>
      </c>
      <c r="F102" s="127">
        <v>686813</v>
      </c>
      <c r="G102" s="127">
        <v>100000</v>
      </c>
      <c r="H102" s="127">
        <v>0</v>
      </c>
      <c r="I102" s="77" t="s">
        <v>67</v>
      </c>
      <c r="J102" s="150" t="s">
        <v>126</v>
      </c>
      <c r="K102" s="151">
        <v>0</v>
      </c>
      <c r="L102" s="151">
        <v>0</v>
      </c>
      <c r="M102" s="151">
        <v>1</v>
      </c>
      <c r="N102" s="151">
        <v>1</v>
      </c>
      <c r="O102" s="79" t="s">
        <v>376</v>
      </c>
      <c r="P102" s="79" t="s">
        <v>382</v>
      </c>
    </row>
    <row r="103" spans="1:18" ht="31.5" customHeight="1" x14ac:dyDescent="0.2">
      <c r="A103" s="332"/>
      <c r="B103" s="340"/>
      <c r="C103" s="346"/>
      <c r="D103" s="262" t="s">
        <v>105</v>
      </c>
      <c r="E103" s="33" t="s">
        <v>426</v>
      </c>
      <c r="F103" s="127">
        <v>263500</v>
      </c>
      <c r="G103" s="127"/>
      <c r="H103" s="127"/>
      <c r="I103" s="77" t="s">
        <v>139</v>
      </c>
      <c r="J103" s="150" t="s">
        <v>126</v>
      </c>
      <c r="K103" s="151">
        <v>0</v>
      </c>
      <c r="L103" s="151">
        <v>1</v>
      </c>
      <c r="M103" s="151">
        <v>1</v>
      </c>
      <c r="N103" s="151">
        <v>1</v>
      </c>
      <c r="O103" s="79" t="s">
        <v>376</v>
      </c>
      <c r="P103" s="79" t="s">
        <v>382</v>
      </c>
    </row>
    <row r="104" spans="1:18" ht="31.5" customHeight="1" x14ac:dyDescent="0.2">
      <c r="A104" s="332"/>
      <c r="B104" s="340"/>
      <c r="C104" s="346"/>
      <c r="D104" s="262" t="s">
        <v>105</v>
      </c>
      <c r="E104" s="33" t="s">
        <v>598</v>
      </c>
      <c r="F104" s="127">
        <v>613500</v>
      </c>
      <c r="G104" s="127">
        <v>597413</v>
      </c>
      <c r="H104" s="127">
        <v>500000</v>
      </c>
      <c r="I104" s="77" t="s">
        <v>323</v>
      </c>
      <c r="J104" s="150" t="s">
        <v>126</v>
      </c>
      <c r="K104" s="151">
        <v>0</v>
      </c>
      <c r="L104" s="151">
        <v>1</v>
      </c>
      <c r="M104" s="151">
        <v>1</v>
      </c>
      <c r="N104" s="151">
        <v>1</v>
      </c>
      <c r="O104" s="79" t="s">
        <v>376</v>
      </c>
      <c r="P104" s="79" t="s">
        <v>382</v>
      </c>
    </row>
    <row r="105" spans="1:18" ht="31.5" customHeight="1" x14ac:dyDescent="0.2">
      <c r="A105" s="332"/>
      <c r="B105" s="340"/>
      <c r="C105" s="346"/>
      <c r="D105" s="262" t="s">
        <v>600</v>
      </c>
      <c r="E105" s="33" t="s">
        <v>601</v>
      </c>
      <c r="F105" s="127">
        <v>80000</v>
      </c>
      <c r="G105" s="127">
        <v>1580587</v>
      </c>
      <c r="H105" s="127"/>
      <c r="I105" s="77" t="s">
        <v>315</v>
      </c>
      <c r="J105" s="150" t="s">
        <v>126</v>
      </c>
      <c r="K105" s="151">
        <v>0</v>
      </c>
      <c r="L105" s="151">
        <v>1</v>
      </c>
      <c r="M105" s="151">
        <v>1</v>
      </c>
      <c r="N105" s="151">
        <v>1</v>
      </c>
      <c r="O105" s="79" t="s">
        <v>376</v>
      </c>
      <c r="P105" s="79" t="s">
        <v>382</v>
      </c>
      <c r="R105" s="259"/>
    </row>
    <row r="106" spans="1:18" ht="31.5" customHeight="1" x14ac:dyDescent="0.2">
      <c r="A106" s="332"/>
      <c r="B106" s="340"/>
      <c r="C106" s="346"/>
      <c r="D106" s="262" t="s">
        <v>595</v>
      </c>
      <c r="E106" s="33" t="s">
        <v>607</v>
      </c>
      <c r="F106" s="127"/>
      <c r="G106" s="127"/>
      <c r="H106" s="127">
        <v>1780587</v>
      </c>
      <c r="I106" s="77" t="s">
        <v>68</v>
      </c>
      <c r="J106" s="150" t="s">
        <v>126</v>
      </c>
      <c r="K106" s="151">
        <v>0</v>
      </c>
      <c r="L106" s="151">
        <v>1</v>
      </c>
      <c r="M106" s="151">
        <v>1</v>
      </c>
      <c r="N106" s="151">
        <v>1</v>
      </c>
      <c r="O106" s="79" t="s">
        <v>376</v>
      </c>
      <c r="P106" s="79" t="s">
        <v>382</v>
      </c>
      <c r="R106" s="259"/>
    </row>
    <row r="107" spans="1:18" ht="31.5" customHeight="1" x14ac:dyDescent="0.2">
      <c r="A107" s="332"/>
      <c r="B107" s="340"/>
      <c r="C107" s="346"/>
      <c r="D107" s="260" t="s">
        <v>602</v>
      </c>
      <c r="E107" s="33" t="s">
        <v>603</v>
      </c>
      <c r="F107" s="127"/>
      <c r="G107" s="127"/>
      <c r="H107" s="127"/>
      <c r="I107" s="77"/>
      <c r="J107" s="150"/>
      <c r="K107" s="151"/>
      <c r="L107" s="151"/>
      <c r="M107" s="151"/>
      <c r="N107" s="151"/>
      <c r="O107" s="79"/>
      <c r="P107" s="79"/>
    </row>
    <row r="108" spans="1:18" ht="31.5" customHeight="1" x14ac:dyDescent="0.2">
      <c r="A108" s="332"/>
      <c r="B108" s="340"/>
      <c r="C108" s="346"/>
      <c r="D108" s="262" t="s">
        <v>432</v>
      </c>
      <c r="E108" s="33" t="s">
        <v>604</v>
      </c>
      <c r="F108" s="127"/>
      <c r="G108" s="127">
        <v>500000</v>
      </c>
      <c r="H108" s="127">
        <v>500000</v>
      </c>
      <c r="I108" s="77" t="s">
        <v>336</v>
      </c>
      <c r="J108" s="150" t="s">
        <v>126</v>
      </c>
      <c r="K108" s="151">
        <v>0</v>
      </c>
      <c r="L108" s="151">
        <v>1</v>
      </c>
      <c r="M108" s="151">
        <v>1</v>
      </c>
      <c r="N108" s="151">
        <v>1</v>
      </c>
      <c r="O108" s="79" t="s">
        <v>376</v>
      </c>
      <c r="P108" s="79" t="s">
        <v>382</v>
      </c>
    </row>
    <row r="109" spans="1:18" ht="31.5" customHeight="1" x14ac:dyDescent="0.2">
      <c r="A109" s="332"/>
      <c r="B109" s="340"/>
      <c r="C109" s="346"/>
      <c r="D109" s="260" t="s">
        <v>244</v>
      </c>
      <c r="E109" s="33" t="s">
        <v>254</v>
      </c>
      <c r="F109" s="127"/>
      <c r="G109" s="127"/>
      <c r="H109" s="127"/>
      <c r="I109" s="77"/>
      <c r="J109" s="100"/>
      <c r="K109" s="152"/>
      <c r="L109" s="152"/>
      <c r="M109" s="152"/>
      <c r="N109" s="152"/>
      <c r="O109" s="79"/>
      <c r="P109" s="79"/>
    </row>
    <row r="110" spans="1:18" ht="31.5" hidden="1" customHeight="1" x14ac:dyDescent="0.2">
      <c r="A110" s="332"/>
      <c r="B110" s="340"/>
      <c r="C110" s="346"/>
      <c r="D110" s="262" t="s">
        <v>34</v>
      </c>
      <c r="E110" s="33" t="s">
        <v>359</v>
      </c>
      <c r="F110" s="127">
        <v>0</v>
      </c>
      <c r="G110" s="127">
        <v>0</v>
      </c>
      <c r="H110" s="127">
        <v>0</v>
      </c>
      <c r="I110" s="77" t="s">
        <v>68</v>
      </c>
      <c r="J110" s="150" t="s">
        <v>126</v>
      </c>
      <c r="K110" s="151">
        <v>0</v>
      </c>
      <c r="L110" s="151">
        <v>1</v>
      </c>
      <c r="M110" s="151">
        <v>1</v>
      </c>
      <c r="N110" s="151">
        <v>1</v>
      </c>
      <c r="O110" s="79" t="s">
        <v>376</v>
      </c>
      <c r="P110" s="79" t="s">
        <v>382</v>
      </c>
    </row>
    <row r="111" spans="1:18" ht="31.5" customHeight="1" x14ac:dyDescent="0.2">
      <c r="A111" s="332"/>
      <c r="B111" s="340"/>
      <c r="C111" s="346"/>
      <c r="D111" s="262" t="s">
        <v>34</v>
      </c>
      <c r="E111" s="33" t="s">
        <v>445</v>
      </c>
      <c r="F111" s="127">
        <v>597413</v>
      </c>
      <c r="G111" s="127"/>
      <c r="H111" s="127"/>
      <c r="I111" s="77" t="s">
        <v>315</v>
      </c>
      <c r="J111" s="150" t="s">
        <v>126</v>
      </c>
      <c r="K111" s="151">
        <v>0</v>
      </c>
      <c r="L111" s="151">
        <v>1</v>
      </c>
      <c r="M111" s="151">
        <v>1</v>
      </c>
      <c r="N111" s="151">
        <v>1</v>
      </c>
      <c r="O111" s="79" t="s">
        <v>376</v>
      </c>
      <c r="P111" s="79" t="s">
        <v>382</v>
      </c>
    </row>
    <row r="112" spans="1:18" ht="31.5" customHeight="1" x14ac:dyDescent="0.2">
      <c r="A112" s="332"/>
      <c r="B112" s="340"/>
      <c r="C112" s="346"/>
      <c r="D112" s="260" t="s">
        <v>114</v>
      </c>
      <c r="E112" s="33" t="s">
        <v>115</v>
      </c>
      <c r="F112" s="127"/>
      <c r="G112" s="127"/>
      <c r="H112" s="127"/>
      <c r="I112" s="77"/>
      <c r="J112" s="100"/>
      <c r="K112" s="152"/>
      <c r="L112" s="152"/>
      <c r="M112" s="152"/>
      <c r="N112" s="152"/>
      <c r="O112" s="79"/>
      <c r="P112" s="79"/>
    </row>
    <row r="113" spans="1:16" ht="31.5" customHeight="1" thickBot="1" x14ac:dyDescent="0.25">
      <c r="A113" s="332"/>
      <c r="B113" s="340"/>
      <c r="C113" s="434"/>
      <c r="D113" s="260" t="s">
        <v>171</v>
      </c>
      <c r="E113" s="33" t="s">
        <v>386</v>
      </c>
      <c r="F113" s="127">
        <v>70000</v>
      </c>
      <c r="G113" s="127">
        <v>250000</v>
      </c>
      <c r="H113" s="127">
        <v>100000</v>
      </c>
      <c r="I113" s="77" t="s">
        <v>68</v>
      </c>
      <c r="J113" s="100" t="s">
        <v>126</v>
      </c>
      <c r="K113" s="152" t="s">
        <v>124</v>
      </c>
      <c r="L113" s="152" t="s">
        <v>125</v>
      </c>
      <c r="M113" s="152" t="s">
        <v>125</v>
      </c>
      <c r="N113" s="152" t="s">
        <v>125</v>
      </c>
      <c r="O113" s="79" t="s">
        <v>376</v>
      </c>
      <c r="P113" s="79" t="s">
        <v>383</v>
      </c>
    </row>
    <row r="114" spans="1:16" ht="25.5" customHeight="1" x14ac:dyDescent="0.2">
      <c r="A114" s="332"/>
      <c r="B114" s="340"/>
      <c r="C114" s="345" t="s">
        <v>21</v>
      </c>
      <c r="D114" s="282" t="s">
        <v>349</v>
      </c>
      <c r="E114" s="198" t="s">
        <v>350</v>
      </c>
      <c r="F114" s="271"/>
      <c r="G114" s="271"/>
      <c r="H114" s="271"/>
      <c r="I114" s="119"/>
      <c r="J114" s="120"/>
      <c r="K114" s="292"/>
      <c r="L114" s="292"/>
      <c r="M114" s="292"/>
      <c r="N114" s="292"/>
      <c r="O114" s="117"/>
      <c r="P114" s="117"/>
    </row>
    <row r="115" spans="1:16" ht="31.5" customHeight="1" x14ac:dyDescent="0.2">
      <c r="A115" s="332"/>
      <c r="B115" s="340"/>
      <c r="C115" s="346"/>
      <c r="D115" s="260" t="s">
        <v>28</v>
      </c>
      <c r="E115" s="44" t="s">
        <v>101</v>
      </c>
      <c r="F115" s="127">
        <v>550000</v>
      </c>
      <c r="G115" s="127">
        <v>420000</v>
      </c>
      <c r="H115" s="127">
        <v>420000</v>
      </c>
      <c r="I115" s="77" t="s">
        <v>70</v>
      </c>
      <c r="J115" s="33" t="s">
        <v>190</v>
      </c>
      <c r="K115" s="180" t="s">
        <v>191</v>
      </c>
      <c r="L115" s="180" t="s">
        <v>192</v>
      </c>
      <c r="M115" s="180" t="s">
        <v>193</v>
      </c>
      <c r="N115" s="180" t="s">
        <v>194</v>
      </c>
      <c r="O115" s="79" t="s">
        <v>372</v>
      </c>
      <c r="P115" s="79" t="s">
        <v>373</v>
      </c>
    </row>
    <row r="116" spans="1:16" ht="31.5" customHeight="1" x14ac:dyDescent="0.2">
      <c r="A116" s="332"/>
      <c r="B116" s="340"/>
      <c r="C116" s="346"/>
      <c r="D116" s="260" t="s">
        <v>88</v>
      </c>
      <c r="E116" s="33" t="s">
        <v>45</v>
      </c>
      <c r="F116" s="76"/>
      <c r="G116" s="76"/>
      <c r="H116" s="76"/>
      <c r="I116" s="77"/>
      <c r="J116" s="100"/>
      <c r="K116" s="225"/>
      <c r="L116" s="225"/>
      <c r="M116" s="225"/>
      <c r="N116" s="225"/>
      <c r="O116" s="79"/>
      <c r="P116" s="79"/>
    </row>
    <row r="117" spans="1:16" ht="31.5" customHeight="1" x14ac:dyDescent="0.2">
      <c r="A117" s="332"/>
      <c r="B117" s="340"/>
      <c r="C117" s="346"/>
      <c r="D117" s="260" t="s">
        <v>75</v>
      </c>
      <c r="E117" s="33" t="s">
        <v>611</v>
      </c>
      <c r="F117" s="76">
        <v>1625000</v>
      </c>
      <c r="G117" s="76">
        <v>2450000</v>
      </c>
      <c r="H117" s="76">
        <v>2450000</v>
      </c>
      <c r="I117" s="77" t="s">
        <v>69</v>
      </c>
      <c r="J117" s="33" t="s">
        <v>144</v>
      </c>
      <c r="K117" s="101" t="s">
        <v>409</v>
      </c>
      <c r="L117" s="101" t="s">
        <v>407</v>
      </c>
      <c r="M117" s="101" t="s">
        <v>407</v>
      </c>
      <c r="N117" s="78" t="s">
        <v>408</v>
      </c>
      <c r="O117" s="79" t="s">
        <v>384</v>
      </c>
      <c r="P117" s="79" t="s">
        <v>385</v>
      </c>
    </row>
    <row r="118" spans="1:16" ht="31.5" customHeight="1" x14ac:dyDescent="0.2">
      <c r="A118" s="332"/>
      <c r="B118" s="340"/>
      <c r="C118" s="346"/>
      <c r="D118" s="318" t="s">
        <v>430</v>
      </c>
      <c r="E118" s="33" t="s">
        <v>418</v>
      </c>
      <c r="F118" s="234">
        <v>599920</v>
      </c>
      <c r="G118" s="234"/>
      <c r="H118" s="234"/>
      <c r="I118" s="77" t="s">
        <v>145</v>
      </c>
      <c r="J118" s="100" t="s">
        <v>126</v>
      </c>
      <c r="K118" s="101">
        <v>1</v>
      </c>
      <c r="L118" s="101">
        <v>1</v>
      </c>
      <c r="M118" s="101">
        <v>1</v>
      </c>
      <c r="N118" s="101">
        <v>1</v>
      </c>
      <c r="O118" s="79" t="s">
        <v>372</v>
      </c>
      <c r="P118" s="79" t="s">
        <v>373</v>
      </c>
    </row>
    <row r="119" spans="1:16" ht="31.5" customHeight="1" thickBot="1" x14ac:dyDescent="0.25">
      <c r="A119" s="333"/>
      <c r="B119" s="343"/>
      <c r="C119" s="349"/>
      <c r="D119" s="320" t="s">
        <v>268</v>
      </c>
      <c r="E119" s="265" t="s">
        <v>446</v>
      </c>
      <c r="F119" s="294">
        <v>800000</v>
      </c>
      <c r="G119" s="294">
        <v>0</v>
      </c>
      <c r="H119" s="294">
        <v>0</v>
      </c>
      <c r="I119" s="295" t="s">
        <v>590</v>
      </c>
      <c r="J119" s="264" t="s">
        <v>206</v>
      </c>
      <c r="K119" s="296">
        <v>0</v>
      </c>
      <c r="L119" s="296">
        <v>1</v>
      </c>
      <c r="M119" s="296">
        <v>1</v>
      </c>
      <c r="N119" s="296">
        <v>1</v>
      </c>
      <c r="O119" s="98" t="s">
        <v>372</v>
      </c>
      <c r="P119" s="98" t="s">
        <v>373</v>
      </c>
    </row>
    <row r="120" spans="1:16" ht="42.75" customHeight="1" x14ac:dyDescent="0.2">
      <c r="A120" s="390" t="s">
        <v>9</v>
      </c>
      <c r="B120" s="390" t="s">
        <v>18</v>
      </c>
      <c r="C120" s="393" t="s">
        <v>55</v>
      </c>
      <c r="D120" s="260" t="s">
        <v>451</v>
      </c>
      <c r="E120" s="33" t="s">
        <v>452</v>
      </c>
      <c r="F120" s="275"/>
      <c r="G120" s="275"/>
      <c r="H120" s="275"/>
      <c r="I120" s="276"/>
      <c r="J120" s="273"/>
      <c r="K120" s="284"/>
      <c r="L120" s="284"/>
      <c r="M120" s="284"/>
      <c r="N120" s="284"/>
      <c r="O120" s="278"/>
      <c r="P120" s="278"/>
    </row>
    <row r="121" spans="1:16" ht="42.75" customHeight="1" thickBot="1" x14ac:dyDescent="0.25">
      <c r="A121" s="391"/>
      <c r="B121" s="391"/>
      <c r="C121" s="394"/>
      <c r="D121" s="75" t="s">
        <v>207</v>
      </c>
      <c r="E121" s="33" t="s">
        <v>548</v>
      </c>
      <c r="F121" s="127">
        <v>13635341</v>
      </c>
      <c r="G121" s="127">
        <v>11732736</v>
      </c>
      <c r="H121" s="127">
        <v>6342019</v>
      </c>
      <c r="I121" s="77" t="s">
        <v>589</v>
      </c>
      <c r="J121" s="33" t="s">
        <v>291</v>
      </c>
      <c r="K121" s="78" t="s">
        <v>124</v>
      </c>
      <c r="L121" s="78" t="s">
        <v>125</v>
      </c>
      <c r="M121" s="78" t="s">
        <v>125</v>
      </c>
      <c r="N121" s="78" t="s">
        <v>125</v>
      </c>
      <c r="O121" s="79" t="s">
        <v>370</v>
      </c>
      <c r="P121" s="79" t="s">
        <v>371</v>
      </c>
    </row>
    <row r="122" spans="1:16" ht="25.5" customHeight="1" thickBot="1" x14ac:dyDescent="0.25">
      <c r="A122" s="376" t="s">
        <v>109</v>
      </c>
      <c r="B122" s="377"/>
      <c r="C122" s="378"/>
      <c r="D122" s="321"/>
      <c r="E122" s="297" t="s">
        <v>24</v>
      </c>
      <c r="F122" s="298">
        <f>SUM(F2:F121)</f>
        <v>100689932</v>
      </c>
      <c r="G122" s="298">
        <f>SUM(G2:G121)</f>
        <v>76700243</v>
      </c>
      <c r="H122" s="298">
        <f>SUM(H2:H121)</f>
        <v>42490136</v>
      </c>
      <c r="I122" s="299"/>
      <c r="J122" s="300"/>
      <c r="K122" s="300"/>
      <c r="L122" s="300"/>
      <c r="M122" s="300"/>
      <c r="N122" s="300"/>
      <c r="O122" s="300"/>
      <c r="P122" s="301"/>
    </row>
  </sheetData>
  <mergeCells count="33">
    <mergeCell ref="A1:P1"/>
    <mergeCell ref="C97:C113"/>
    <mergeCell ref="C114:C119"/>
    <mergeCell ref="A120:A121"/>
    <mergeCell ref="B120:B121"/>
    <mergeCell ref="C120:C121"/>
    <mergeCell ref="B25:B30"/>
    <mergeCell ref="C25:C28"/>
    <mergeCell ref="C29:C30"/>
    <mergeCell ref="C89:C90"/>
    <mergeCell ref="C91:C96"/>
    <mergeCell ref="B97:B119"/>
    <mergeCell ref="O3:P3"/>
    <mergeCell ref="C9:C14"/>
    <mergeCell ref="B15:B24"/>
    <mergeCell ref="C15:C20"/>
    <mergeCell ref="O88:P88"/>
    <mergeCell ref="O59:P59"/>
    <mergeCell ref="O31:P31"/>
    <mergeCell ref="A122:C122"/>
    <mergeCell ref="C4:C8"/>
    <mergeCell ref="B4:B14"/>
    <mergeCell ref="A4:A24"/>
    <mergeCell ref="C21:C24"/>
    <mergeCell ref="C60:C87"/>
    <mergeCell ref="B60:B87"/>
    <mergeCell ref="A60:A87"/>
    <mergeCell ref="A89:A96"/>
    <mergeCell ref="B89:B96"/>
    <mergeCell ref="A25:A30"/>
    <mergeCell ref="A32:A58"/>
    <mergeCell ref="B32:B58"/>
    <mergeCell ref="C32:C58"/>
  </mergeCells>
  <pageMargins left="0.11811023622047245" right="0.19685039370078741" top="0.19685039370078741" bottom="0.15748031496062992" header="0.31496062992125984" footer="0.31496062992125984"/>
  <pageSetup paperSize="9" scale="65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44C6A719F7C40B68B18D6BCB0A21B" ma:contentTypeVersion="9" ma:contentTypeDescription="Stvaranje novog dokumenta." ma:contentTypeScope="" ma:versionID="5c23ae5ee0e2a50fed6407cd7b7aa993">
  <xsd:schema xmlns:xsd="http://www.w3.org/2001/XMLSchema" xmlns:xs="http://www.w3.org/2001/XMLSchema" xmlns:p="http://schemas.microsoft.com/office/2006/metadata/properties" xmlns:ns3="ffbd5a90-d129-4f52-94c2-e723cc68f9e3" targetNamespace="http://schemas.microsoft.com/office/2006/metadata/properties" ma:root="true" ma:fieldsID="e579e370864a0b57dc1ac4036d638471" ns3:_="">
    <xsd:import namespace="ffbd5a90-d129-4f52-94c2-e723cc68f9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d5a90-d129-4f52-94c2-e723cc68f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6A3C7-7E15-4B7F-9797-EB041AE04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d5a90-d129-4f52-94c2-e723cc68f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2948BC-2F72-4E9D-B91C-656408D31F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9D17A0-7DFF-4C4E-9BE4-E028CB7DA6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Radni dio</vt:lpstr>
      <vt:lpstr>Plan razv.programa</vt:lpstr>
      <vt:lpstr>Priprema</vt:lpstr>
      <vt:lpstr>2021-2023.</vt:lpstr>
      <vt:lpstr>'2021-2023.'!Print_Area</vt:lpstr>
      <vt:lpstr>'Plan razv.programa'!Print_Area</vt:lpstr>
      <vt:lpstr>'Radni dio'!Print_Area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Lidija Malović</cp:lastModifiedBy>
  <cp:lastPrinted>2020-11-25T09:06:26Z</cp:lastPrinted>
  <dcterms:created xsi:type="dcterms:W3CDTF">2013-10-11T18:13:55Z</dcterms:created>
  <dcterms:modified xsi:type="dcterms:W3CDTF">2020-11-25T09:06:38Z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0x0101001F144C6A719F7C40B68B18D6BCB0A21B</vt:lpwstr>
  </property>
</Properties>
</file>